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财政拨款收支预算总表" sheetId="9" r:id="rId1"/>
    <sheet name="一般公共预算支出表" sheetId="2" r:id="rId2"/>
    <sheet name="基本支出预算表" sheetId="3" r:id="rId3"/>
    <sheet name="政府性基金预算支出表" sheetId="6" r:id="rId4"/>
    <sheet name="部门收支总表" sheetId="10" r:id="rId5"/>
    <sheet name="部门收入总表" sheetId="8" r:id="rId6"/>
    <sheet name="部门支出总表" sheetId="4" r:id="rId7"/>
  </sheets>
  <calcPr calcId="125725"/>
</workbook>
</file>

<file path=xl/calcChain.xml><?xml version="1.0" encoding="utf-8"?>
<calcChain xmlns="http://schemas.openxmlformats.org/spreadsheetml/2006/main">
  <c r="E22" i="10"/>
  <c r="E41" s="1"/>
  <c r="E16"/>
  <c r="C4"/>
  <c r="C41" s="1"/>
  <c r="D81" i="8"/>
  <c r="C81"/>
  <c r="D75"/>
  <c r="C75"/>
  <c r="D69"/>
  <c r="C69"/>
  <c r="D63"/>
  <c r="C63"/>
  <c r="D62"/>
  <c r="C62"/>
  <c r="D56"/>
  <c r="C56"/>
  <c r="D50"/>
  <c r="C50"/>
  <c r="D44"/>
  <c r="C44"/>
  <c r="D38"/>
  <c r="C38"/>
  <c r="D32"/>
  <c r="C32"/>
  <c r="D31"/>
  <c r="C31"/>
  <c r="D25"/>
  <c r="C25"/>
  <c r="D19"/>
  <c r="C19"/>
  <c r="D13"/>
  <c r="C13"/>
  <c r="D7"/>
  <c r="C7"/>
  <c r="D6"/>
  <c r="D87" s="1"/>
  <c r="C6"/>
  <c r="C87" s="1"/>
  <c r="D50" i="4"/>
  <c r="C50"/>
  <c r="D49"/>
  <c r="C49"/>
  <c r="D46"/>
  <c r="C46"/>
  <c r="D45"/>
  <c r="C45"/>
  <c r="D39"/>
  <c r="C39"/>
  <c r="D33"/>
  <c r="C33"/>
  <c r="D32"/>
  <c r="C32"/>
  <c r="D30"/>
  <c r="C30"/>
  <c r="D29"/>
  <c r="C29"/>
  <c r="D26"/>
  <c r="C26"/>
  <c r="D25"/>
  <c r="C25"/>
  <c r="D19"/>
  <c r="C19"/>
  <c r="D17"/>
  <c r="C17"/>
  <c r="D16"/>
  <c r="C16"/>
  <c r="C15"/>
  <c r="D13"/>
  <c r="C13"/>
  <c r="D10"/>
  <c r="C10"/>
  <c r="D9"/>
  <c r="C9"/>
  <c r="C7"/>
  <c r="E6"/>
  <c r="D6"/>
  <c r="E5"/>
  <c r="D5"/>
  <c r="D59" s="1"/>
  <c r="C59" s="1"/>
  <c r="C5"/>
  <c r="C81" i="3"/>
  <c r="C75"/>
  <c r="C69"/>
  <c r="C63"/>
  <c r="C62" s="1"/>
  <c r="C56"/>
  <c r="C50"/>
  <c r="C44"/>
  <c r="C38"/>
  <c r="C32"/>
  <c r="C31" s="1"/>
  <c r="C25"/>
  <c r="C19"/>
  <c r="C13"/>
  <c r="C7"/>
  <c r="C6"/>
  <c r="C87" s="1"/>
  <c r="C52" i="2"/>
  <c r="C51" s="1"/>
  <c r="C48"/>
  <c r="C47" s="1"/>
  <c r="C41"/>
  <c r="C35"/>
  <c r="C34" s="1"/>
  <c r="C32"/>
  <c r="C28"/>
  <c r="C27" s="1"/>
  <c r="C21"/>
  <c r="C19"/>
  <c r="C18"/>
  <c r="C17"/>
  <c r="C15" s="1"/>
  <c r="C12" s="1"/>
  <c r="D52"/>
  <c r="D51" s="1"/>
  <c r="D48"/>
  <c r="D47" s="1"/>
  <c r="D41"/>
  <c r="D35"/>
  <c r="D32"/>
  <c r="D28"/>
  <c r="D27" s="1"/>
  <c r="D21"/>
  <c r="D19"/>
  <c r="D15"/>
  <c r="D12" s="1"/>
  <c r="E8"/>
  <c r="E7" s="1"/>
  <c r="C9"/>
  <c r="D8"/>
  <c r="D7" s="1"/>
  <c r="C7" s="1"/>
  <c r="D81" i="3"/>
  <c r="D75"/>
  <c r="D69"/>
  <c r="D63"/>
  <c r="D56"/>
  <c r="D50"/>
  <c r="D44"/>
  <c r="D38"/>
  <c r="D32"/>
  <c r="D25"/>
  <c r="D19"/>
  <c r="D13"/>
  <c r="D7"/>
  <c r="C11" i="2" l="1"/>
  <c r="C31"/>
  <c r="D34"/>
  <c r="D31" s="1"/>
  <c r="D18"/>
  <c r="D11" s="1"/>
  <c r="D62" i="3"/>
  <c r="D31"/>
  <c r="D6"/>
  <c r="D61" i="2" l="1"/>
  <c r="C61"/>
  <c r="D87" i="3"/>
</calcChain>
</file>

<file path=xl/sharedStrings.xml><?xml version="1.0" encoding="utf-8"?>
<sst xmlns="http://schemas.openxmlformats.org/spreadsheetml/2006/main" count="431" uniqueCount="177">
  <si>
    <t>合计</t>
    <phoneticPr fontId="1" type="noConversion"/>
  </si>
  <si>
    <t>单位：万元</t>
    <phoneticPr fontId="1" type="noConversion"/>
  </si>
  <si>
    <t>科目编码</t>
    <phoneticPr fontId="1" type="noConversion"/>
  </si>
  <si>
    <t>项目名称</t>
    <phoneticPr fontId="1" type="noConversion"/>
  </si>
  <si>
    <t>小计</t>
    <phoneticPr fontId="1" type="noConversion"/>
  </si>
  <si>
    <t>基本支出</t>
    <phoneticPr fontId="1" type="noConversion"/>
  </si>
  <si>
    <t>项目支出</t>
    <phoneticPr fontId="1" type="noConversion"/>
  </si>
  <si>
    <t>年初预算数</t>
    <phoneticPr fontId="1" type="noConversion"/>
  </si>
  <si>
    <t>功能分类科目</t>
    <phoneticPr fontId="1" type="noConversion"/>
  </si>
  <si>
    <t>一般公共服务支出</t>
    <phoneticPr fontId="1" type="noConversion"/>
  </si>
  <si>
    <t>部门公开表2</t>
    <phoneticPr fontId="1" type="noConversion"/>
  </si>
  <si>
    <t>科目名称</t>
    <phoneticPr fontId="1" type="noConversion"/>
  </si>
  <si>
    <t>经济分类科目</t>
    <phoneticPr fontId="1" type="noConversion"/>
  </si>
  <si>
    <t>科目编码</t>
    <phoneticPr fontId="1" type="noConversion"/>
  </si>
  <si>
    <t>单位：万元</t>
    <phoneticPr fontId="1" type="noConversion"/>
  </si>
  <si>
    <t>部门公开表3</t>
    <phoneticPr fontId="1" type="noConversion"/>
  </si>
  <si>
    <t>工资福利支出</t>
    <phoneticPr fontId="1" type="noConversion"/>
  </si>
  <si>
    <t xml:space="preserve">  基本工资</t>
    <phoneticPr fontId="1" type="noConversion"/>
  </si>
  <si>
    <t xml:space="preserve">  津贴补贴</t>
    <phoneticPr fontId="1" type="noConversion"/>
  </si>
  <si>
    <t xml:space="preserve">  奖金</t>
    <phoneticPr fontId="1" type="noConversion"/>
  </si>
  <si>
    <t>商品和服务支出</t>
    <phoneticPr fontId="1" type="noConversion"/>
  </si>
  <si>
    <t xml:space="preserve">  办公费</t>
    <phoneticPr fontId="1" type="noConversion"/>
  </si>
  <si>
    <t>对个人和家庭的补助</t>
    <phoneticPr fontId="1" type="noConversion"/>
  </si>
  <si>
    <t>科目编码</t>
    <phoneticPr fontId="1" type="noConversion"/>
  </si>
  <si>
    <t>基本支出</t>
    <phoneticPr fontId="1" type="noConversion"/>
  </si>
  <si>
    <t>项目支出</t>
    <phoneticPr fontId="1" type="noConversion"/>
  </si>
  <si>
    <t>本年政府性基金预算财政拨款支出</t>
    <phoneticPr fontId="1" type="noConversion"/>
  </si>
  <si>
    <t>合计</t>
    <phoneticPr fontId="1" type="noConversion"/>
  </si>
  <si>
    <t>政府性基金预算支出表</t>
    <phoneticPr fontId="1" type="noConversion"/>
  </si>
  <si>
    <t>部门收支总表</t>
    <phoneticPr fontId="1" type="noConversion"/>
  </si>
  <si>
    <t>科目编码</t>
    <phoneticPr fontId="1" type="noConversion"/>
  </si>
  <si>
    <t>科目</t>
    <phoneticPr fontId="1" type="noConversion"/>
  </si>
  <si>
    <t>事业收入</t>
    <phoneticPr fontId="1" type="noConversion"/>
  </si>
  <si>
    <t>一般公共预
算拨款收入</t>
    <phoneticPr fontId="1" type="noConversion"/>
  </si>
  <si>
    <t>政府性基金
预算拨款收入</t>
    <phoneticPr fontId="1" type="noConversion"/>
  </si>
  <si>
    <t>事业单位
经营收入</t>
    <phoneticPr fontId="1" type="noConversion"/>
  </si>
  <si>
    <t>其他
收入</t>
    <phoneticPr fontId="1" type="noConversion"/>
  </si>
  <si>
    <t>单位：万元</t>
    <phoneticPr fontId="1" type="noConversion"/>
  </si>
  <si>
    <t>部门收入总表</t>
    <phoneticPr fontId="1" type="noConversion"/>
  </si>
  <si>
    <t>合    计</t>
    <phoneticPr fontId="1" type="noConversion"/>
  </si>
  <si>
    <t>基本支出</t>
    <phoneticPr fontId="1" type="noConversion"/>
  </si>
  <si>
    <t>项目支出</t>
    <phoneticPr fontId="1" type="noConversion"/>
  </si>
  <si>
    <t>部门支出总表</t>
    <phoneticPr fontId="1" type="noConversion"/>
  </si>
  <si>
    <t>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</si>
  <si>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</si>
  <si>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</si>
  <si>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</si>
  <si>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</si>
  <si>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</si>
  <si>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</si>
  <si>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</si>
  <si>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</si>
  <si>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</si>
  <si>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</si>
  <si>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</si>
  <si>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</si>
  <si>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</si>
  <si>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</si>
  <si>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</si>
  <si>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</si>
  <si>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</si>
  <si>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</si>
  <si>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</si>
  <si>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</si>
  <si>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</si>
  <si>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</si>
  <si>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</si>
  <si>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</si>
  <si>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</si>
  <si>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</si>
  <si>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</si>
  <si>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</si>
  <si>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</si>
  <si>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</si>
  <si>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</si>
  <si>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</si>
  <si>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</si>
  <si>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</si>
  <si>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</si>
  <si>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</si>
  <si>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</si>
  <si>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部门公开表1</t>
    <phoneticPr fontId="1" type="noConversion"/>
  </si>
  <si>
    <t>财政专户管理的收入安排</t>
  </si>
  <si>
    <t>单位自筹安排</t>
  </si>
  <si>
    <t>小计</t>
  </si>
  <si>
    <t>事业收入安排</t>
  </si>
  <si>
    <t>事业单位经营收入安排</t>
  </si>
  <si>
    <t>其他收入安排</t>
  </si>
  <si>
    <t>合计</t>
    <phoneticPr fontId="1" type="noConversion"/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</si>
  <si>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</si>
  <si>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</si>
  <si>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</si>
  <si>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</si>
  <si>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</si>
  <si>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</si>
  <si>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</si>
  <si>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</si>
  <si>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</si>
  <si>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</si>
  <si>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</si>
  <si>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</si>
  <si>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</si>
  <si>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</si>
  <si>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</si>
  <si>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</si>
  <si>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</si>
  <si>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</si>
  <si>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</si>
  <si>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</si>
  <si>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</si>
  <si>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</si>
  <si>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</si>
  <si>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</si>
  <si>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</si>
  <si>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</si>
  <si>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</si>
  <si>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</si>
  <si>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部门公开表6</t>
    <phoneticPr fontId="1" type="noConversion"/>
  </si>
  <si>
    <t>国有资本经营预算拨款收入</t>
    <phoneticPr fontId="1" type="noConversion"/>
  </si>
  <si>
    <t>本级财
力安排</t>
    <phoneticPr fontId="1" type="noConversion"/>
  </si>
  <si>
    <t>单位：万元</t>
    <phoneticPr fontId="1" type="noConversion"/>
  </si>
  <si>
    <t>基本支出预算表</t>
    <phoneticPr fontId="1" type="noConversion"/>
  </si>
  <si>
    <t>部门公开表4</t>
    <phoneticPr fontId="1" type="noConversion"/>
  </si>
  <si>
    <t>部门公开表5</t>
    <phoneticPr fontId="1" type="noConversion"/>
  </si>
  <si>
    <t>部门公开表7</t>
    <phoneticPr fontId="1" type="noConversion"/>
  </si>
  <si>
    <t>公务员招考</t>
    <phoneticPr fontId="1" type="noConversion"/>
  </si>
  <si>
    <t>其他人力资源事务支出</t>
    <phoneticPr fontId="1" type="noConversion"/>
  </si>
  <si>
    <t>人力资源事务</t>
    <phoneticPr fontId="1" type="noConversion"/>
  </si>
  <si>
    <t>社会保障和就业支出</t>
    <phoneticPr fontId="1" type="noConversion"/>
  </si>
  <si>
    <t>人力资源和社会保障管理事务</t>
    <phoneticPr fontId="1" type="noConversion"/>
  </si>
  <si>
    <t>行政运行</t>
    <phoneticPr fontId="1" type="noConversion"/>
  </si>
  <si>
    <t>行政事业单位离退休</t>
    <phoneticPr fontId="1" type="noConversion"/>
  </si>
  <si>
    <t>归口管理的行政单位离退休</t>
    <phoneticPr fontId="1" type="noConversion"/>
  </si>
  <si>
    <t>其他社会保障和就业支出</t>
    <phoneticPr fontId="1" type="noConversion"/>
  </si>
  <si>
    <t>医疗卫生和计划生育</t>
    <phoneticPr fontId="1" type="noConversion"/>
  </si>
  <si>
    <t>医疗保障</t>
    <phoneticPr fontId="1" type="noConversion"/>
  </si>
  <si>
    <t>行政单位医疗</t>
    <phoneticPr fontId="1" type="noConversion"/>
  </si>
  <si>
    <t>公务员医疗补助</t>
    <phoneticPr fontId="1" type="noConversion"/>
  </si>
  <si>
    <t>农林水支出</t>
    <phoneticPr fontId="1" type="noConversion"/>
  </si>
  <si>
    <t>农业</t>
    <phoneticPr fontId="1" type="noConversion"/>
  </si>
  <si>
    <t>对高校毕业生到基层任职补助</t>
    <phoneticPr fontId="1" type="noConversion"/>
  </si>
  <si>
    <t>社保经办机构经费</t>
    <phoneticPr fontId="1" type="noConversion"/>
  </si>
  <si>
    <t>医保中心</t>
    <phoneticPr fontId="1" type="noConversion"/>
  </si>
  <si>
    <t>社保局</t>
    <phoneticPr fontId="1" type="noConversion"/>
  </si>
  <si>
    <t>局机关</t>
    <phoneticPr fontId="1" type="noConversion"/>
  </si>
  <si>
    <t>就业局</t>
    <phoneticPr fontId="1" type="noConversion"/>
  </si>
  <si>
    <r>
      <t xml:space="preserve"> </t>
    </r>
    <r>
      <rPr>
        <sz val="10"/>
        <color indexed="8"/>
        <rFont val="宋体"/>
        <family val="3"/>
        <charset val="134"/>
      </rPr>
      <t xml:space="preserve"> </t>
    </r>
    <r>
      <rPr>
        <sz val="10"/>
        <color indexed="8"/>
        <rFont val="宋体"/>
        <family val="3"/>
        <charset val="134"/>
      </rPr>
      <t>公积金</t>
    </r>
    <phoneticPr fontId="1" type="noConversion"/>
  </si>
  <si>
    <r>
      <t xml:space="preserve"> </t>
    </r>
    <r>
      <rPr>
        <sz val="10"/>
        <color indexed="8"/>
        <rFont val="宋体"/>
        <family val="3"/>
        <charset val="134"/>
      </rPr>
      <t xml:space="preserve"> </t>
    </r>
    <r>
      <rPr>
        <sz val="10"/>
        <color indexed="8"/>
        <rFont val="宋体"/>
        <family val="3"/>
        <charset val="134"/>
      </rPr>
      <t>奖励金</t>
    </r>
    <phoneticPr fontId="1" type="noConversion"/>
  </si>
  <si>
    <r>
      <t xml:space="preserve"> </t>
    </r>
    <r>
      <rPr>
        <sz val="10"/>
        <color indexed="8"/>
        <rFont val="宋体"/>
        <family val="3"/>
        <charset val="134"/>
      </rPr>
      <t xml:space="preserve"> </t>
    </r>
    <r>
      <rPr>
        <sz val="10"/>
        <color indexed="8"/>
        <rFont val="宋体"/>
        <family val="3"/>
        <charset val="134"/>
      </rPr>
      <t>医疗费</t>
    </r>
    <phoneticPr fontId="1" type="noConversion"/>
  </si>
  <si>
    <r>
      <t xml:space="preserve"> </t>
    </r>
    <r>
      <rPr>
        <sz val="10"/>
        <color indexed="8"/>
        <rFont val="宋体"/>
        <family val="3"/>
        <charset val="134"/>
      </rPr>
      <t xml:space="preserve"> </t>
    </r>
    <r>
      <rPr>
        <sz val="10"/>
        <color indexed="8"/>
        <rFont val="宋体"/>
        <family val="3"/>
        <charset val="134"/>
      </rPr>
      <t>工会费</t>
    </r>
    <phoneticPr fontId="1" type="noConversion"/>
  </si>
  <si>
    <r>
      <t xml:space="preserve"> </t>
    </r>
    <r>
      <rPr>
        <sz val="10"/>
        <color indexed="8"/>
        <rFont val="宋体"/>
        <family val="3"/>
        <charset val="134"/>
      </rPr>
      <t xml:space="preserve"> </t>
    </r>
    <r>
      <rPr>
        <sz val="10"/>
        <color indexed="8"/>
        <rFont val="宋体"/>
        <family val="3"/>
        <charset val="134"/>
      </rPr>
      <t>社会保障缴费</t>
    </r>
    <phoneticPr fontId="1" type="noConversion"/>
  </si>
  <si>
    <t>局机关</t>
    <phoneticPr fontId="1" type="noConversion"/>
  </si>
  <si>
    <t>社保局</t>
    <phoneticPr fontId="1" type="noConversion"/>
  </si>
  <si>
    <r>
      <t xml:space="preserve"> </t>
    </r>
    <r>
      <rPr>
        <sz val="10"/>
        <color indexed="8"/>
        <rFont val="宋体"/>
        <family val="3"/>
        <charset val="134"/>
      </rPr>
      <t xml:space="preserve"> </t>
    </r>
    <r>
      <rPr>
        <sz val="10"/>
        <color indexed="8"/>
        <rFont val="宋体"/>
        <family val="3"/>
        <charset val="134"/>
      </rPr>
      <t>合计</t>
    </r>
    <phoneticPr fontId="1" type="noConversion"/>
  </si>
  <si>
    <t>一般公共预算支出表</t>
    <phoneticPr fontId="1" type="noConversion"/>
  </si>
  <si>
    <t>新农合</t>
    <phoneticPr fontId="1" type="noConversion"/>
  </si>
  <si>
    <t xml:space="preserve">  职教费</t>
    <phoneticPr fontId="1" type="noConversion"/>
  </si>
  <si>
    <t xml:space="preserve">  车辆燃修费</t>
    <phoneticPr fontId="1" type="noConversion"/>
  </si>
  <si>
    <t xml:space="preserve">  公车改革补贴</t>
    <phoneticPr fontId="1" type="noConversion"/>
  </si>
  <si>
    <t xml:space="preserve">  生活补助</t>
    <phoneticPr fontId="1" type="noConversion"/>
  </si>
  <si>
    <t>机关事业单位基本养老保险缴费支出</t>
    <phoneticPr fontId="1" type="noConversion"/>
  </si>
  <si>
    <t>医疗卫生和计划生育管理事务支出</t>
    <phoneticPr fontId="1" type="noConversion"/>
  </si>
  <si>
    <t>其他医疗卫生和计划生育管理事务支出</t>
    <phoneticPr fontId="1" type="noConversion"/>
  </si>
  <si>
    <t>事业单位医疗（新农合）</t>
    <phoneticPr fontId="1" type="noConversion"/>
  </si>
  <si>
    <t>新农合</t>
    <phoneticPr fontId="1" type="noConversion"/>
  </si>
  <si>
    <t>财政对基本医疗保险基金的补助</t>
    <phoneticPr fontId="1" type="noConversion"/>
  </si>
  <si>
    <t>财政对城乡居民基本医疗保险基金的补助</t>
    <phoneticPr fontId="1" type="noConversion"/>
  </si>
  <si>
    <t>医保中心</t>
    <phoneticPr fontId="1" type="noConversion"/>
  </si>
  <si>
    <t>就业管理事务（就业局）</t>
    <phoneticPr fontId="1" type="noConversion"/>
  </si>
  <si>
    <t>2017年预算数</t>
    <phoneticPr fontId="1" type="noConversion"/>
  </si>
  <si>
    <t>财政对城乡居民基本养老保险基金的补助</t>
    <phoneticPr fontId="1" type="noConversion"/>
  </si>
  <si>
    <t xml:space="preserve">        </t>
    <phoneticPr fontId="1" type="noConversion"/>
  </si>
  <si>
    <t xml:space="preserve">           </t>
    <phoneticPr fontId="1" type="noConversion"/>
  </si>
  <si>
    <t xml:space="preserve">                                                 </t>
    <phoneticPr fontId="1" type="noConversion"/>
  </si>
  <si>
    <r>
      <t xml:space="preserve"> </t>
    </r>
    <r>
      <rPr>
        <sz val="11"/>
        <color theme="1"/>
        <rFont val="宋体"/>
        <family val="3"/>
        <charset val="134"/>
        <scheme val="minor"/>
      </rPr>
      <t xml:space="preserve">                                                                                          </t>
    </r>
    <phoneticPr fontId="1" type="noConversion"/>
  </si>
  <si>
    <t xml:space="preserve">                                                                                          </t>
    <phoneticPr fontId="1" type="noConversion"/>
  </si>
  <si>
    <t>新农合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</si>
</sst>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[$-10804]#,##0.00#;\(\-#,##0.00#\);\ "/>
    <numFmt numFmtId="177" formatCode="0.00_ "/>
  </numFmts>
  <fonts count="17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黑体"/>
      <charset val="134"/>
    </font>
    <font>
      <sz val="10"/>
      <color indexed="8"/>
      <name val="黑体"/>
      <charset val="134"/>
    </font>
    <font>
      <sz val="10"/>
      <color indexed="8"/>
      <name val="宋体"/>
      <charset val="134"/>
    </font>
    <font>
      <sz val="9"/>
      <color indexed="8"/>
      <name val="黑体"/>
      <charset val="134"/>
    </font>
    <font>
      <sz val="20"/>
      <color indexed="8"/>
      <name val="方正小标宋简体"/>
      <family val="4"/>
      <charset val="134"/>
    </font>
    <font>
      <sz val="8"/>
      <color indexed="8"/>
      <name val="黑体"/>
      <family val="3"/>
      <charset val="134"/>
    </font>
    <font>
      <sz val="8"/>
      <color indexed="8"/>
      <name val="宋体"/>
      <family val="3"/>
      <charset val="134"/>
    </font>
    <font>
      <sz val="10"/>
      <name val="Arial"/>
      <family val="2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23"/>
      <color indexed="8"/>
      <name val="宋体"/>
      <family val="3"/>
      <charset val="134"/>
    </font>
    <font>
      <sz val="11"/>
      <name val="黑体"/>
      <family val="3"/>
      <charset val="134"/>
    </font>
    <font>
      <sz val="10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10" fillId="0" borderId="0" xfId="1" applyFont="1" applyAlignment="1" applyProtection="1">
      <alignment horizontal="center" vertical="top" wrapText="1" readingOrder="1"/>
      <protection locked="0"/>
    </xf>
    <xf numFmtId="0" fontId="11" fillId="0" borderId="0" xfId="1" applyFont="1" applyAlignment="1" applyProtection="1">
      <alignment horizontal="right" vertical="top" wrapText="1" readingOrder="1"/>
      <protection locked="0"/>
    </xf>
    <xf numFmtId="0" fontId="9" fillId="0" borderId="0" xfId="1"/>
    <xf numFmtId="0" fontId="13" fillId="0" borderId="3" xfId="0" applyFont="1" applyFill="1" applyBorder="1" applyAlignment="1" applyProtection="1">
      <alignment horizontal="center" vertical="center" wrapText="1" readingOrder="1"/>
      <protection locked="0"/>
    </xf>
    <xf numFmtId="0" fontId="4" fillId="0" borderId="4" xfId="0" applyFont="1" applyBorder="1" applyAlignment="1">
      <alignment horizontal="right" vertical="center"/>
    </xf>
    <xf numFmtId="0" fontId="13" fillId="0" borderId="1" xfId="0" applyFont="1" applyFill="1" applyBorder="1" applyAlignment="1" applyProtection="1">
      <alignment horizontal="center" vertical="center" wrapText="1" readingOrder="1"/>
      <protection locked="0"/>
    </xf>
    <xf numFmtId="0" fontId="12" fillId="0" borderId="0" xfId="1" applyFont="1" applyAlignment="1" applyProtection="1">
      <alignment horizontal="center" vertical="center" wrapText="1" readingOrder="1"/>
      <protection locked="0"/>
    </xf>
    <xf numFmtId="0" fontId="9" fillId="0" borderId="0" xfId="1" applyAlignment="1">
      <alignment horizontal="right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9" fillId="0" borderId="0" xfId="1"/>
    <xf numFmtId="0" fontId="11" fillId="0" borderId="1" xfId="1" applyFont="1" applyBorder="1" applyAlignment="1" applyProtection="1">
      <alignment vertical="top" wrapText="1" readingOrder="1"/>
      <protection locked="0"/>
    </xf>
    <xf numFmtId="0" fontId="9" fillId="0" borderId="1" xfId="1" applyBorder="1"/>
    <xf numFmtId="176" fontId="11" fillId="0" borderId="1" xfId="1" applyNumberFormat="1" applyFont="1" applyBorder="1" applyAlignment="1" applyProtection="1">
      <alignment horizontal="right" wrapText="1" readingOrder="1"/>
      <protection locked="0"/>
    </xf>
    <xf numFmtId="176" fontId="9" fillId="0" borderId="1" xfId="1" applyNumberFormat="1" applyBorder="1"/>
    <xf numFmtId="0" fontId="15" fillId="0" borderId="1" xfId="0" applyFont="1" applyBorder="1" applyAlignment="1">
      <alignment horizontal="left" vertical="center" shrinkToFit="1"/>
    </xf>
    <xf numFmtId="177" fontId="8" fillId="0" borderId="1" xfId="0" applyNumberFormat="1" applyFont="1" applyBorder="1"/>
    <xf numFmtId="0" fontId="9" fillId="0" borderId="0" xfId="1"/>
    <xf numFmtId="0" fontId="11" fillId="0" borderId="1" xfId="1" applyFont="1" applyBorder="1" applyAlignment="1" applyProtection="1">
      <alignment horizontal="right" wrapText="1" readingOrder="1"/>
      <protection locked="0"/>
    </xf>
    <xf numFmtId="0" fontId="10" fillId="0" borderId="1" xfId="1" applyFont="1" applyBorder="1" applyAlignment="1" applyProtection="1">
      <alignment horizontal="center" vertical="center" wrapText="1" readingOrder="1"/>
      <protection locked="0"/>
    </xf>
    <xf numFmtId="0" fontId="10" fillId="0" borderId="1" xfId="1" applyFont="1" applyBorder="1" applyAlignment="1" applyProtection="1">
      <alignment horizontal="right" wrapText="1" readingOrder="1"/>
      <protection locked="0"/>
    </xf>
    <xf numFmtId="176" fontId="10" fillId="0" borderId="1" xfId="1" applyNumberFormat="1" applyFont="1" applyBorder="1" applyAlignment="1" applyProtection="1">
      <alignment horizontal="right" wrapText="1" readingOrder="1"/>
      <protection locked="0"/>
    </xf>
    <xf numFmtId="0" fontId="9" fillId="0" borderId="0" xfId="1"/>
    <xf numFmtId="0" fontId="8" fillId="0" borderId="1" xfId="0" applyFont="1" applyBorder="1" applyAlignment="1">
      <alignment horizontal="left" vertical="center" shrinkToFit="1"/>
    </xf>
    <xf numFmtId="0" fontId="9" fillId="0" borderId="0" xfId="1"/>
    <xf numFmtId="0" fontId="16" fillId="0" borderId="0" xfId="0" applyFont="1"/>
    <xf numFmtId="0" fontId="9" fillId="0" borderId="0" xfId="1"/>
    <xf numFmtId="0" fontId="12" fillId="0" borderId="0" xfId="1" applyFont="1" applyAlignment="1" applyProtection="1">
      <alignment horizontal="center" vertical="center" wrapText="1" readingOrder="1"/>
      <protection locked="0"/>
    </xf>
    <xf numFmtId="0" fontId="9" fillId="0" borderId="0" xfId="1"/>
    <xf numFmtId="0" fontId="3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3" fillId="0" borderId="6" xfId="0" applyFont="1" applyFill="1" applyBorder="1" applyAlignment="1" applyProtection="1">
      <alignment horizontal="center" vertical="center" wrapText="1" readingOrder="1"/>
      <protection locked="0"/>
    </xf>
    <xf numFmtId="0" fontId="14" fillId="0" borderId="7" xfId="0" applyFont="1" applyFill="1" applyBorder="1" applyAlignment="1" applyProtection="1">
      <alignment vertical="top" wrapText="1"/>
      <protection locked="0"/>
    </xf>
    <xf numFmtId="0" fontId="13" fillId="0" borderId="2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vertical="top" wrapText="1"/>
      <protection locked="0"/>
    </xf>
    <xf numFmtId="0" fontId="14" fillId="0" borderId="9" xfId="0" applyFont="1" applyFill="1" applyBorder="1" applyAlignment="1" applyProtection="1">
      <alignment vertical="top" wrapText="1"/>
      <protection locked="0"/>
    </xf>
    <xf numFmtId="0" fontId="14" fillId="0" borderId="10" xfId="0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9"/>
  <sheetViews>
    <sheetView showGridLines="0" tabSelected="1" topLeftCell="A22" workbookViewId="0">
      <selection activeCell="E32" sqref="E32"/>
    </sheetView>
  </sheetViews>
  <sheetFormatPr defaultRowHeight="12.75"/>
  <cols>
    <col min="1" max="1" width="1" style="18" customWidth="1"/>
    <col min="2" max="2" width="25.75" style="18" customWidth="1"/>
    <col min="3" max="3" width="17.5" style="18" customWidth="1"/>
    <col min="4" max="4" width="25.75" style="18" customWidth="1"/>
    <col min="5" max="5" width="17.5" style="18" customWidth="1"/>
    <col min="6" max="6" width="0.75" style="18" customWidth="1"/>
    <col min="7" max="16384" width="9" style="18"/>
  </cols>
  <sheetData>
    <row r="1" spans="2:7">
      <c r="B1" s="16"/>
      <c r="C1" s="16"/>
      <c r="D1" s="16"/>
      <c r="E1" s="17" t="s">
        <v>81</v>
      </c>
    </row>
    <row r="2" spans="2:7" ht="39.950000000000003" customHeight="1">
      <c r="B2" s="43" t="s">
        <v>43</v>
      </c>
      <c r="C2" s="44"/>
      <c r="D2" s="44"/>
      <c r="E2" s="44"/>
    </row>
    <row r="3" spans="2:7" ht="15" customHeight="1">
      <c r="B3" s="22"/>
      <c r="E3" s="23" t="s">
        <v>120</v>
      </c>
    </row>
    <row r="4" spans="2:7">
      <c r="B4" s="27" t="s">
        <v>44</v>
      </c>
      <c r="C4" s="34" t="s">
        <v>171</v>
      </c>
      <c r="D4" s="27" t="s">
        <v>45</v>
      </c>
      <c r="E4" s="29"/>
    </row>
    <row r="5" spans="2:7">
      <c r="B5" s="27" t="s">
        <v>46</v>
      </c>
      <c r="C5" s="34">
        <v>1815.92</v>
      </c>
      <c r="D5" s="27" t="s">
        <v>47</v>
      </c>
      <c r="E5" s="29">
        <v>5.48</v>
      </c>
    </row>
    <row r="6" spans="2:7" ht="15" customHeight="1">
      <c r="B6" s="27" t="s">
        <v>48</v>
      </c>
      <c r="C6" s="28" t="s">
        <v>172</v>
      </c>
      <c r="D6" s="27" t="s">
        <v>49</v>
      </c>
      <c r="E6" s="29"/>
    </row>
    <row r="7" spans="2:7" s="26" customFormat="1" ht="15" customHeight="1">
      <c r="B7" s="25" t="s">
        <v>144</v>
      </c>
      <c r="C7" s="34">
        <v>422.32</v>
      </c>
      <c r="D7" s="27" t="s">
        <v>51</v>
      </c>
      <c r="E7" s="29"/>
    </row>
    <row r="8" spans="2:7" s="26" customFormat="1" ht="15" customHeight="1">
      <c r="B8" s="25" t="s">
        <v>142</v>
      </c>
      <c r="C8" s="34">
        <v>177.78</v>
      </c>
      <c r="D8" s="27" t="s">
        <v>53</v>
      </c>
      <c r="E8" s="29"/>
    </row>
    <row r="9" spans="2:7" s="26" customFormat="1" ht="15" customHeight="1">
      <c r="B9" s="25" t="s">
        <v>145</v>
      </c>
      <c r="C9" s="34">
        <v>84.34</v>
      </c>
      <c r="D9" s="27" t="s">
        <v>55</v>
      </c>
      <c r="E9" s="29"/>
    </row>
    <row r="10" spans="2:7" s="26" customFormat="1" ht="15" customHeight="1">
      <c r="B10" s="25" t="s">
        <v>143</v>
      </c>
      <c r="C10" s="34">
        <v>468.05</v>
      </c>
      <c r="D10" s="27" t="s">
        <v>57</v>
      </c>
      <c r="E10" s="29"/>
    </row>
    <row r="11" spans="2:7" s="40" customFormat="1" ht="15" customHeight="1">
      <c r="B11" s="25" t="s">
        <v>176</v>
      </c>
      <c r="C11" s="34">
        <v>663.43</v>
      </c>
      <c r="D11" s="27" t="s">
        <v>59</v>
      </c>
      <c r="E11" s="29"/>
    </row>
    <row r="12" spans="2:7" ht="15" customHeight="1">
      <c r="B12" s="27" t="s">
        <v>50</v>
      </c>
      <c r="C12" s="34"/>
      <c r="D12" s="27" t="s">
        <v>61</v>
      </c>
      <c r="E12" s="29">
        <v>985.32</v>
      </c>
      <c r="G12" s="38" t="s">
        <v>173</v>
      </c>
    </row>
    <row r="13" spans="2:7" ht="15" customHeight="1">
      <c r="B13" s="27" t="s">
        <v>52</v>
      </c>
      <c r="C13" s="34"/>
      <c r="D13" s="25" t="s">
        <v>144</v>
      </c>
      <c r="E13" s="29">
        <v>294.32</v>
      </c>
    </row>
    <row r="14" spans="2:7" ht="15" customHeight="1">
      <c r="B14" s="27" t="s">
        <v>54</v>
      </c>
      <c r="C14" s="34"/>
      <c r="D14" s="25" t="s">
        <v>142</v>
      </c>
      <c r="E14" s="29">
        <v>137.16</v>
      </c>
    </row>
    <row r="15" spans="2:7" ht="15" customHeight="1">
      <c r="B15" s="27" t="s">
        <v>56</v>
      </c>
      <c r="C15" s="34"/>
      <c r="D15" s="25" t="s">
        <v>145</v>
      </c>
      <c r="E15" s="29">
        <v>78.86</v>
      </c>
    </row>
    <row r="16" spans="2:7">
      <c r="B16" s="27" t="s">
        <v>58</v>
      </c>
      <c r="C16" s="34"/>
      <c r="D16" s="25" t="s">
        <v>143</v>
      </c>
      <c r="E16" s="29">
        <v>452.15</v>
      </c>
    </row>
    <row r="17" spans="2:5" ht="15" customHeight="1">
      <c r="B17" s="27" t="s">
        <v>60</v>
      </c>
      <c r="C17" s="34"/>
      <c r="D17" s="25" t="s">
        <v>176</v>
      </c>
      <c r="E17" s="28">
        <v>22.83</v>
      </c>
    </row>
    <row r="18" spans="2:5" ht="15" customHeight="1">
      <c r="B18" s="27" t="s">
        <v>62</v>
      </c>
      <c r="C18" s="34"/>
      <c r="D18" s="27" t="s">
        <v>63</v>
      </c>
      <c r="E18" s="30">
        <v>730.12</v>
      </c>
    </row>
    <row r="19" spans="2:5" s="26" customFormat="1" ht="15" customHeight="1">
      <c r="B19" s="27"/>
      <c r="C19" s="34"/>
      <c r="D19" s="25" t="s">
        <v>144</v>
      </c>
      <c r="E19" s="29">
        <v>27.52</v>
      </c>
    </row>
    <row r="20" spans="2:5" s="26" customFormat="1" ht="15" customHeight="1">
      <c r="B20" s="27"/>
      <c r="C20" s="34"/>
      <c r="D20" s="25" t="s">
        <v>142</v>
      </c>
      <c r="E20" s="29">
        <v>40.61</v>
      </c>
    </row>
    <row r="21" spans="2:5" s="26" customFormat="1" ht="15" customHeight="1">
      <c r="B21" s="27"/>
      <c r="C21" s="34"/>
      <c r="D21" s="25" t="s">
        <v>145</v>
      </c>
      <c r="E21" s="29">
        <v>5.48</v>
      </c>
    </row>
    <row r="22" spans="2:5" s="26" customFormat="1" ht="15" customHeight="1">
      <c r="B22" s="27"/>
      <c r="C22" s="34"/>
      <c r="D22" s="25" t="s">
        <v>143</v>
      </c>
      <c r="E22" s="29">
        <v>15.9</v>
      </c>
    </row>
    <row r="23" spans="2:5" s="40" customFormat="1" ht="15" customHeight="1">
      <c r="B23" s="27"/>
      <c r="C23" s="34"/>
      <c r="D23" s="25" t="s">
        <v>176</v>
      </c>
      <c r="E23" s="29">
        <v>640.61</v>
      </c>
    </row>
    <row r="24" spans="2:5" ht="15" customHeight="1">
      <c r="B24" s="27" t="s">
        <v>64</v>
      </c>
      <c r="C24" s="34"/>
      <c r="D24" s="27" t="s">
        <v>65</v>
      </c>
      <c r="E24" s="29"/>
    </row>
    <row r="25" spans="2:5">
      <c r="B25" s="27"/>
      <c r="C25" s="34"/>
      <c r="D25" s="27" t="s">
        <v>66</v>
      </c>
      <c r="E25" s="29"/>
    </row>
    <row r="26" spans="2:5">
      <c r="B26" s="27"/>
      <c r="C26" s="34"/>
      <c r="D26" s="27" t="s">
        <v>67</v>
      </c>
      <c r="E26" s="29">
        <v>95</v>
      </c>
    </row>
    <row r="27" spans="2:5">
      <c r="B27" s="27"/>
      <c r="C27" s="34"/>
      <c r="D27" s="27" t="s">
        <v>68</v>
      </c>
      <c r="E27" s="29"/>
    </row>
    <row r="28" spans="2:5" ht="15" customHeight="1">
      <c r="B28" s="27"/>
      <c r="C28" s="34"/>
      <c r="D28" s="27" t="s">
        <v>69</v>
      </c>
      <c r="E28" s="29"/>
    </row>
    <row r="29" spans="2:5" ht="15" customHeight="1">
      <c r="B29" s="27"/>
      <c r="C29" s="34"/>
      <c r="D29" s="27" t="s">
        <v>70</v>
      </c>
      <c r="E29" s="29"/>
    </row>
    <row r="30" spans="2:5" ht="15" customHeight="1">
      <c r="B30" s="27"/>
      <c r="C30" s="34"/>
      <c r="D30" s="27" t="s">
        <v>71</v>
      </c>
      <c r="E30" s="29"/>
    </row>
    <row r="31" spans="2:5" ht="15" customHeight="1">
      <c r="B31" s="27"/>
      <c r="C31" s="34"/>
      <c r="D31" s="27" t="s">
        <v>72</v>
      </c>
      <c r="E31" s="29"/>
    </row>
    <row r="32" spans="2:5" ht="15" customHeight="1">
      <c r="B32" s="27"/>
      <c r="C32" s="34"/>
      <c r="D32" s="27" t="s">
        <v>73</v>
      </c>
      <c r="E32" s="29"/>
    </row>
    <row r="33" spans="2:5" ht="15" customHeight="1">
      <c r="B33" s="27"/>
      <c r="C33" s="34"/>
      <c r="D33" s="27" t="s">
        <v>74</v>
      </c>
      <c r="E33" s="29"/>
    </row>
    <row r="34" spans="2:5" ht="15" customHeight="1">
      <c r="B34" s="27"/>
      <c r="C34" s="34"/>
      <c r="D34" s="27" t="s">
        <v>75</v>
      </c>
      <c r="E34" s="29"/>
    </row>
    <row r="35" spans="2:5" ht="15" customHeight="1">
      <c r="B35" s="27"/>
      <c r="C35" s="34"/>
      <c r="D35" s="27" t="s">
        <v>76</v>
      </c>
      <c r="E35" s="29"/>
    </row>
    <row r="36" spans="2:5" ht="15" customHeight="1">
      <c r="B36" s="27"/>
      <c r="C36" s="34"/>
      <c r="D36" s="27" t="s">
        <v>77</v>
      </c>
      <c r="E36" s="29"/>
    </row>
    <row r="37" spans="2:5">
      <c r="B37" s="35"/>
      <c r="C37" s="36"/>
      <c r="D37" s="27" t="s">
        <v>78</v>
      </c>
      <c r="E37" s="34"/>
    </row>
    <row r="38" spans="2:5" ht="15" customHeight="1">
      <c r="B38" s="35" t="s">
        <v>79</v>
      </c>
      <c r="C38" s="36">
        <v>1815.92</v>
      </c>
      <c r="D38" s="35" t="s">
        <v>80</v>
      </c>
      <c r="E38" s="37">
        <v>1815.92</v>
      </c>
    </row>
    <row r="39" spans="2:5" ht="16.5" customHeight="1"/>
  </sheetData>
  <mergeCells count="1">
    <mergeCell ref="B2:E2"/>
  </mergeCells>
  <phoneticPr fontId="1" type="noConversion"/>
  <printOptions horizontalCentered="1"/>
  <pageMargins left="0.59055118110236227" right="0.59055118110236227" top="0.19685039370078741" bottom="0.19685039370078741" header="0.19685039370078741" footer="0.19685039370078741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showGridLines="0" topLeftCell="A43" workbookViewId="0">
      <selection activeCell="F12" sqref="F12"/>
    </sheetView>
  </sheetViews>
  <sheetFormatPr defaultRowHeight="13.5"/>
  <cols>
    <col min="1" max="1" width="10.75" customWidth="1"/>
    <col min="2" max="2" width="23.375" customWidth="1"/>
    <col min="3" max="4" width="15.375" customWidth="1"/>
    <col min="5" max="5" width="15.875" customWidth="1"/>
  </cols>
  <sheetData>
    <row r="1" spans="1:5" ht="20.100000000000001" customHeight="1">
      <c r="A1" s="48" t="s">
        <v>10</v>
      </c>
      <c r="B1" s="48"/>
      <c r="C1" s="48"/>
      <c r="D1" s="48"/>
      <c r="E1" s="48"/>
    </row>
    <row r="2" spans="1:5" ht="39.950000000000003" customHeight="1">
      <c r="A2" s="47" t="s">
        <v>154</v>
      </c>
      <c r="B2" s="47"/>
      <c r="C2" s="47"/>
      <c r="D2" s="47"/>
      <c r="E2" s="47"/>
    </row>
    <row r="3" spans="1:5">
      <c r="A3" s="46" t="s">
        <v>1</v>
      </c>
      <c r="B3" s="46"/>
      <c r="C3" s="46"/>
      <c r="D3" s="46"/>
      <c r="E3" s="46"/>
    </row>
    <row r="4" spans="1:5" ht="39.950000000000003" customHeight="1">
      <c r="A4" s="45" t="s">
        <v>8</v>
      </c>
      <c r="B4" s="45"/>
      <c r="C4" s="45" t="s">
        <v>169</v>
      </c>
      <c r="D4" s="45"/>
      <c r="E4" s="45"/>
    </row>
    <row r="5" spans="1:5" ht="20.100000000000001" customHeight="1">
      <c r="A5" s="45" t="s">
        <v>2</v>
      </c>
      <c r="B5" s="45" t="s">
        <v>3</v>
      </c>
      <c r="C5" s="45" t="s">
        <v>7</v>
      </c>
      <c r="D5" s="45"/>
      <c r="E5" s="45"/>
    </row>
    <row r="6" spans="1:5" ht="30" customHeight="1">
      <c r="A6" s="45"/>
      <c r="B6" s="45"/>
      <c r="C6" s="12" t="s">
        <v>4</v>
      </c>
      <c r="D6" s="12" t="s">
        <v>5</v>
      </c>
      <c r="E6" s="12" t="s">
        <v>6</v>
      </c>
    </row>
    <row r="7" spans="1:5" ht="19.5" customHeight="1">
      <c r="A7" s="10">
        <v>201</v>
      </c>
      <c r="B7" s="10" t="s">
        <v>9</v>
      </c>
      <c r="C7" s="8">
        <f>D7+E7</f>
        <v>5.48</v>
      </c>
      <c r="D7" s="8">
        <f>D8</f>
        <v>0.48</v>
      </c>
      <c r="E7" s="8">
        <f>E8</f>
        <v>5</v>
      </c>
    </row>
    <row r="8" spans="1:5" ht="19.5" customHeight="1">
      <c r="A8" s="10">
        <v>20110</v>
      </c>
      <c r="B8" s="10" t="s">
        <v>127</v>
      </c>
      <c r="C8" s="8">
        <v>0.48</v>
      </c>
      <c r="D8" s="8">
        <f>D9+D10</f>
        <v>0.48</v>
      </c>
      <c r="E8" s="8">
        <f>E9+E10</f>
        <v>5</v>
      </c>
    </row>
    <row r="9" spans="1:5" ht="19.5" customHeight="1">
      <c r="A9" s="10">
        <v>2011011</v>
      </c>
      <c r="B9" s="10" t="s">
        <v>125</v>
      </c>
      <c r="C9" s="8">
        <f>D9+E9</f>
        <v>5</v>
      </c>
      <c r="D9" s="8"/>
      <c r="E9" s="8">
        <v>5</v>
      </c>
    </row>
    <row r="10" spans="1:5" ht="19.5" customHeight="1">
      <c r="A10" s="10">
        <v>2011099</v>
      </c>
      <c r="B10" s="10" t="s">
        <v>126</v>
      </c>
      <c r="C10" s="8">
        <v>0.48</v>
      </c>
      <c r="D10" s="8">
        <v>0.48</v>
      </c>
      <c r="E10" s="8"/>
    </row>
    <row r="11" spans="1:5" ht="19.5" customHeight="1">
      <c r="A11" s="10">
        <v>208</v>
      </c>
      <c r="B11" s="10" t="s">
        <v>128</v>
      </c>
      <c r="C11" s="8">
        <f>C12+C18+C27</f>
        <v>907.93000000000006</v>
      </c>
      <c r="D11" s="8">
        <f>D12+D18+D27</f>
        <v>895.43000000000006</v>
      </c>
      <c r="E11" s="8"/>
    </row>
    <row r="12" spans="1:5" ht="19.5" customHeight="1">
      <c r="A12" s="10">
        <v>20801</v>
      </c>
      <c r="B12" s="10" t="s">
        <v>129</v>
      </c>
      <c r="C12" s="8">
        <f>C13+C14+C15</f>
        <v>703.92000000000007</v>
      </c>
      <c r="D12" s="8">
        <f>D13+D14+D15</f>
        <v>691.42000000000007</v>
      </c>
      <c r="E12" s="8"/>
    </row>
    <row r="13" spans="1:5" ht="19.5" customHeight="1">
      <c r="A13" s="10">
        <v>2080101</v>
      </c>
      <c r="B13" s="10" t="s">
        <v>130</v>
      </c>
      <c r="C13" s="8">
        <v>259.85000000000002</v>
      </c>
      <c r="D13" s="8">
        <v>259.85000000000002</v>
      </c>
      <c r="E13" s="8"/>
    </row>
    <row r="14" spans="1:5" ht="19.5" customHeight="1">
      <c r="A14" s="10">
        <v>2080106</v>
      </c>
      <c r="B14" s="24" t="s">
        <v>168</v>
      </c>
      <c r="C14" s="8">
        <v>73.73</v>
      </c>
      <c r="D14" s="8">
        <v>73.73</v>
      </c>
      <c r="E14" s="8"/>
    </row>
    <row r="15" spans="1:5" ht="19.5" customHeight="1">
      <c r="A15" s="10">
        <v>2080109</v>
      </c>
      <c r="B15" s="24" t="s">
        <v>141</v>
      </c>
      <c r="C15" s="8">
        <f>C16+C17</f>
        <v>370.34000000000003</v>
      </c>
      <c r="D15" s="8">
        <f>D16+D17</f>
        <v>357.84000000000003</v>
      </c>
      <c r="E15" s="8"/>
    </row>
    <row r="16" spans="1:5" ht="19.5" customHeight="1">
      <c r="A16" s="10"/>
      <c r="B16" s="24" t="s">
        <v>142</v>
      </c>
      <c r="C16" s="8">
        <v>127.59</v>
      </c>
      <c r="D16" s="8">
        <v>127.59</v>
      </c>
      <c r="E16" s="8"/>
    </row>
    <row r="17" spans="1:5" ht="19.5" customHeight="1">
      <c r="A17" s="10"/>
      <c r="B17" s="24" t="s">
        <v>143</v>
      </c>
      <c r="C17" s="8">
        <f>D17+E17</f>
        <v>242.75</v>
      </c>
      <c r="D17" s="8">
        <v>230.25</v>
      </c>
      <c r="E17" s="8">
        <v>12.5</v>
      </c>
    </row>
    <row r="18" spans="1:5" ht="19.5" customHeight="1">
      <c r="A18" s="10">
        <v>20805</v>
      </c>
      <c r="B18" s="10" t="s">
        <v>131</v>
      </c>
      <c r="C18" s="8">
        <f>C19+C21</f>
        <v>72.289999999999992</v>
      </c>
      <c r="D18" s="8">
        <f>D19+D21</f>
        <v>72.289999999999992</v>
      </c>
      <c r="E18" s="8"/>
    </row>
    <row r="19" spans="1:5" ht="19.5" customHeight="1">
      <c r="A19" s="10">
        <v>2080501</v>
      </c>
      <c r="B19" s="10" t="s">
        <v>132</v>
      </c>
      <c r="C19">
        <f>C20</f>
        <v>1.72</v>
      </c>
      <c r="D19">
        <f>D20</f>
        <v>1.72</v>
      </c>
      <c r="E19" s="8"/>
    </row>
    <row r="20" spans="1:5" ht="19.5" customHeight="1">
      <c r="A20" s="10"/>
      <c r="B20" s="24" t="s">
        <v>151</v>
      </c>
      <c r="C20" s="8">
        <v>1.72</v>
      </c>
      <c r="D20" s="8">
        <v>1.72</v>
      </c>
      <c r="E20" s="8"/>
    </row>
    <row r="21" spans="1:5" ht="19.5" customHeight="1">
      <c r="A21" s="10">
        <v>2080505</v>
      </c>
      <c r="B21" s="31" t="s">
        <v>160</v>
      </c>
      <c r="C21" s="8">
        <f>C22+C23+C24+C25+C26</f>
        <v>70.569999999999993</v>
      </c>
      <c r="D21" s="8">
        <f>D22+D23+D24+D25+D26</f>
        <v>70.569999999999993</v>
      </c>
      <c r="E21" s="8"/>
    </row>
    <row r="22" spans="1:5" ht="19.5" customHeight="1">
      <c r="A22" s="10"/>
      <c r="B22" s="25" t="s">
        <v>144</v>
      </c>
      <c r="C22" s="8">
        <v>18.43</v>
      </c>
      <c r="D22" s="8">
        <v>18.43</v>
      </c>
      <c r="E22" s="8"/>
    </row>
    <row r="23" spans="1:5" ht="19.5" customHeight="1">
      <c r="A23" s="10"/>
      <c r="B23" s="25" t="s">
        <v>142</v>
      </c>
      <c r="C23" s="8">
        <v>9.56</v>
      </c>
      <c r="D23" s="8">
        <v>9.56</v>
      </c>
      <c r="E23" s="8"/>
    </row>
    <row r="24" spans="1:5" ht="19.5" customHeight="1">
      <c r="A24" s="10"/>
      <c r="B24" s="25" t="s">
        <v>145</v>
      </c>
      <c r="C24" s="8">
        <v>5.13</v>
      </c>
      <c r="D24" s="8">
        <v>5.13</v>
      </c>
      <c r="E24" s="8"/>
    </row>
    <row r="25" spans="1:5" ht="19.5" customHeight="1">
      <c r="A25" s="10"/>
      <c r="B25" s="25" t="s">
        <v>143</v>
      </c>
      <c r="C25" s="8">
        <v>14.62</v>
      </c>
      <c r="D25" s="8">
        <v>14.62</v>
      </c>
      <c r="E25" s="8"/>
    </row>
    <row r="26" spans="1:5" ht="19.5" customHeight="1">
      <c r="A26" s="10"/>
      <c r="B26" s="25" t="s">
        <v>155</v>
      </c>
      <c r="C26" s="8">
        <v>22.83</v>
      </c>
      <c r="D26" s="8">
        <v>22.83</v>
      </c>
      <c r="E26" s="8"/>
    </row>
    <row r="27" spans="1:5" ht="19.5" customHeight="1">
      <c r="A27" s="10">
        <v>20899</v>
      </c>
      <c r="B27" s="10" t="s">
        <v>133</v>
      </c>
      <c r="C27" s="8">
        <f>C28</f>
        <v>131.72</v>
      </c>
      <c r="D27" s="8">
        <f>D28</f>
        <v>131.72</v>
      </c>
      <c r="E27" s="8"/>
    </row>
    <row r="28" spans="1:5" ht="19.5" customHeight="1">
      <c r="A28" s="10">
        <v>2089901</v>
      </c>
      <c r="B28" s="10" t="s">
        <v>133</v>
      </c>
      <c r="C28" s="8">
        <f>C29+C30</f>
        <v>131.72</v>
      </c>
      <c r="D28" s="8">
        <f>D29+D30</f>
        <v>131.72</v>
      </c>
      <c r="E28" s="8"/>
    </row>
    <row r="29" spans="1:5" ht="19.5" customHeight="1">
      <c r="A29" s="10"/>
      <c r="B29" s="24" t="s">
        <v>151</v>
      </c>
      <c r="C29" s="8">
        <v>14.32</v>
      </c>
      <c r="D29" s="8">
        <v>14.32</v>
      </c>
      <c r="E29" s="8"/>
    </row>
    <row r="30" spans="1:5" ht="19.5" customHeight="1">
      <c r="A30" s="10"/>
      <c r="B30" s="24" t="s">
        <v>152</v>
      </c>
      <c r="C30" s="8">
        <v>117.4</v>
      </c>
      <c r="D30" s="8">
        <v>117.4</v>
      </c>
      <c r="E30" s="8"/>
    </row>
    <row r="31" spans="1:5" ht="19.5" customHeight="1">
      <c r="A31" s="10">
        <v>210</v>
      </c>
      <c r="B31" s="10" t="s">
        <v>134</v>
      </c>
      <c r="C31" s="32">
        <f>C32+C34+C47</f>
        <v>730.14</v>
      </c>
      <c r="D31" s="32">
        <f>D32+D34+D47</f>
        <v>730.14</v>
      </c>
      <c r="E31" s="8"/>
    </row>
    <row r="32" spans="1:5" ht="19.5" customHeight="1">
      <c r="A32" s="10">
        <v>21001</v>
      </c>
      <c r="B32" s="31" t="s">
        <v>161</v>
      </c>
      <c r="C32" s="8">
        <f>C33</f>
        <v>248.56</v>
      </c>
      <c r="D32" s="8">
        <f>D33</f>
        <v>248.56</v>
      </c>
      <c r="E32" s="8"/>
    </row>
    <row r="33" spans="1:5" ht="19.5" customHeight="1">
      <c r="A33" s="10">
        <v>2100199</v>
      </c>
      <c r="B33" s="31" t="s">
        <v>162</v>
      </c>
      <c r="C33" s="8">
        <v>248.56</v>
      </c>
      <c r="D33" s="8">
        <v>248.56</v>
      </c>
      <c r="E33" s="8"/>
    </row>
    <row r="34" spans="1:5" ht="19.5" customHeight="1">
      <c r="A34" s="10">
        <v>21011</v>
      </c>
      <c r="B34" s="10" t="s">
        <v>135</v>
      </c>
      <c r="C34" s="32">
        <f>C35+C40+C41</f>
        <v>74.78</v>
      </c>
      <c r="D34" s="32">
        <f>D35+D40+D41</f>
        <v>74.78</v>
      </c>
      <c r="E34" s="8"/>
    </row>
    <row r="35" spans="1:5" ht="19.5" customHeight="1">
      <c r="A35" s="7">
        <v>2101101</v>
      </c>
      <c r="B35" s="7" t="s">
        <v>136</v>
      </c>
      <c r="C35" s="8">
        <f>C36+C37+C38+C39</f>
        <v>30.189999999999998</v>
      </c>
      <c r="D35" s="8">
        <f>D36+D37+D38+D39</f>
        <v>30.189999999999998</v>
      </c>
      <c r="E35" s="8"/>
    </row>
    <row r="36" spans="1:5" ht="19.5" customHeight="1">
      <c r="A36" s="7"/>
      <c r="B36" s="7" t="s">
        <v>144</v>
      </c>
      <c r="C36" s="8">
        <v>14.37</v>
      </c>
      <c r="D36" s="8">
        <v>14.37</v>
      </c>
      <c r="E36" s="8"/>
    </row>
    <row r="37" spans="1:5" ht="19.5" customHeight="1">
      <c r="A37" s="7"/>
      <c r="B37" s="7" t="s">
        <v>142</v>
      </c>
      <c r="C37" s="8">
        <v>4.5599999999999996</v>
      </c>
      <c r="D37" s="8">
        <v>4.5599999999999996</v>
      </c>
      <c r="E37" s="8"/>
    </row>
    <row r="38" spans="1:5" ht="19.5" customHeight="1">
      <c r="A38" s="7"/>
      <c r="B38" s="7" t="s">
        <v>145</v>
      </c>
      <c r="C38" s="8">
        <v>2.68</v>
      </c>
      <c r="D38" s="8">
        <v>2.68</v>
      </c>
      <c r="E38" s="8"/>
    </row>
    <row r="39" spans="1:5" ht="19.5" customHeight="1">
      <c r="A39" s="7"/>
      <c r="B39" s="7" t="s">
        <v>143</v>
      </c>
      <c r="C39" s="8">
        <v>8.58</v>
      </c>
      <c r="D39" s="8">
        <v>8.58</v>
      </c>
      <c r="E39" s="8"/>
    </row>
    <row r="40" spans="1:5" ht="19.5" customHeight="1">
      <c r="A40" s="7">
        <v>2101102</v>
      </c>
      <c r="B40" s="7" t="s">
        <v>163</v>
      </c>
      <c r="C40" s="8">
        <v>9.76</v>
      </c>
      <c r="D40" s="8">
        <v>9.76</v>
      </c>
      <c r="E40" s="8"/>
    </row>
    <row r="41" spans="1:5" ht="19.5" customHeight="1">
      <c r="A41" s="7">
        <v>2101103</v>
      </c>
      <c r="B41" s="7" t="s">
        <v>137</v>
      </c>
      <c r="C41" s="32">
        <f>C42+C43+C44+C45+C46</f>
        <v>34.83</v>
      </c>
      <c r="D41" s="32">
        <f>D42+D43+D44+D45+D46</f>
        <v>34.83</v>
      </c>
      <c r="E41" s="8"/>
    </row>
    <row r="42" spans="1:5" ht="19.5" customHeight="1">
      <c r="A42" s="7"/>
      <c r="B42" s="7" t="s">
        <v>144</v>
      </c>
      <c r="C42" s="8">
        <v>13.15</v>
      </c>
      <c r="D42" s="8">
        <v>13.15</v>
      </c>
      <c r="E42" s="8"/>
    </row>
    <row r="43" spans="1:5" ht="19.5" customHeight="1">
      <c r="A43" s="7"/>
      <c r="B43" s="7" t="s">
        <v>142</v>
      </c>
      <c r="C43" s="8">
        <v>3.67</v>
      </c>
      <c r="D43" s="8">
        <v>3.67</v>
      </c>
      <c r="E43" s="8"/>
    </row>
    <row r="44" spans="1:5" ht="19.5" customHeight="1">
      <c r="A44" s="7"/>
      <c r="B44" s="7" t="s">
        <v>145</v>
      </c>
      <c r="C44" s="8">
        <v>2.8</v>
      </c>
      <c r="D44" s="8">
        <v>2.8</v>
      </c>
      <c r="E44" s="8"/>
    </row>
    <row r="45" spans="1:5" ht="19.5" customHeight="1">
      <c r="A45" s="7"/>
      <c r="B45" s="7" t="s">
        <v>143</v>
      </c>
      <c r="C45" s="8">
        <v>7.32</v>
      </c>
      <c r="D45" s="8">
        <v>7.32</v>
      </c>
      <c r="E45" s="8"/>
    </row>
    <row r="46" spans="1:5" ht="19.5" customHeight="1">
      <c r="A46" s="7"/>
      <c r="B46" s="7" t="s">
        <v>164</v>
      </c>
      <c r="C46" s="8">
        <v>7.89</v>
      </c>
      <c r="D46" s="8">
        <v>7.89</v>
      </c>
      <c r="E46" s="8"/>
    </row>
    <row r="47" spans="1:5" ht="19.5" customHeight="1">
      <c r="A47" s="7">
        <v>21012</v>
      </c>
      <c r="B47" s="7" t="s">
        <v>165</v>
      </c>
      <c r="C47" s="8">
        <f>C48</f>
        <v>406.79999999999995</v>
      </c>
      <c r="D47" s="8">
        <f>D48</f>
        <v>406.79999999999995</v>
      </c>
      <c r="E47" s="8"/>
    </row>
    <row r="48" spans="1:5" ht="19.5" customHeight="1">
      <c r="A48" s="7">
        <v>2101202</v>
      </c>
      <c r="B48" s="39" t="s">
        <v>166</v>
      </c>
      <c r="C48" s="8">
        <f>C49+C50</f>
        <v>406.79999999999995</v>
      </c>
      <c r="D48" s="8">
        <f>D49+D50</f>
        <v>406.79999999999995</v>
      </c>
      <c r="E48" s="8"/>
    </row>
    <row r="49" spans="1:7" ht="19.5" customHeight="1">
      <c r="A49" s="7"/>
      <c r="B49" s="7" t="s">
        <v>167</v>
      </c>
      <c r="C49" s="8">
        <v>32.4</v>
      </c>
      <c r="D49" s="8">
        <v>32.4</v>
      </c>
      <c r="E49" s="8"/>
    </row>
    <row r="50" spans="1:7" ht="19.5" customHeight="1">
      <c r="A50" s="7"/>
      <c r="B50" s="7" t="s">
        <v>164</v>
      </c>
      <c r="C50" s="8">
        <v>374.4</v>
      </c>
      <c r="D50" s="8">
        <v>374.4</v>
      </c>
      <c r="E50" s="8"/>
    </row>
    <row r="51" spans="1:7" ht="19.5" customHeight="1">
      <c r="A51" s="7">
        <v>213</v>
      </c>
      <c r="B51" s="7" t="s">
        <v>138</v>
      </c>
      <c r="C51" s="8">
        <f>C52</f>
        <v>95</v>
      </c>
      <c r="D51" s="8">
        <f>D52</f>
        <v>95</v>
      </c>
      <c r="E51" s="8"/>
    </row>
    <row r="52" spans="1:7" ht="19.5" customHeight="1">
      <c r="A52" s="7">
        <v>21301</v>
      </c>
      <c r="B52" s="7" t="s">
        <v>139</v>
      </c>
      <c r="C52" s="8">
        <f>C53</f>
        <v>95</v>
      </c>
      <c r="D52" s="8">
        <f>D53</f>
        <v>95</v>
      </c>
      <c r="E52" s="8"/>
    </row>
    <row r="53" spans="1:7" ht="19.5" customHeight="1">
      <c r="A53" s="7">
        <v>2130152</v>
      </c>
      <c r="B53" s="7" t="s">
        <v>140</v>
      </c>
      <c r="C53" s="8">
        <v>95</v>
      </c>
      <c r="D53" s="8">
        <v>95</v>
      </c>
      <c r="E53" s="8"/>
    </row>
    <row r="54" spans="1:7" ht="19.5" customHeight="1">
      <c r="A54" s="7">
        <v>2082602</v>
      </c>
      <c r="B54" s="39" t="s">
        <v>170</v>
      </c>
      <c r="C54" s="8">
        <v>77.37</v>
      </c>
      <c r="D54" s="8">
        <v>77.37</v>
      </c>
      <c r="E54" s="8"/>
    </row>
    <row r="55" spans="1:7" ht="19.5" customHeight="1">
      <c r="A55" s="7"/>
      <c r="B55" s="7"/>
      <c r="C55" s="8"/>
      <c r="D55" s="8"/>
      <c r="E55" s="8"/>
      <c r="F55" s="41" t="s">
        <v>175</v>
      </c>
    </row>
    <row r="56" spans="1:7" ht="19.5" customHeight="1">
      <c r="A56" s="7"/>
      <c r="B56" s="7"/>
      <c r="C56" s="8"/>
      <c r="D56" s="8"/>
      <c r="E56" s="8"/>
      <c r="G56" s="41" t="s">
        <v>174</v>
      </c>
    </row>
    <row r="57" spans="1:7" ht="19.5" customHeight="1">
      <c r="A57" s="7"/>
      <c r="B57" s="7"/>
      <c r="C57" s="8"/>
      <c r="D57" s="8"/>
      <c r="E57" s="8"/>
    </row>
    <row r="58" spans="1:7" ht="19.5" customHeight="1">
      <c r="A58" s="7"/>
      <c r="B58" s="7"/>
      <c r="C58" s="8"/>
      <c r="D58" s="8"/>
      <c r="E58" s="8"/>
    </row>
    <row r="59" spans="1:7" ht="19.5" customHeight="1">
      <c r="A59" s="8"/>
      <c r="B59" s="8"/>
      <c r="C59" s="8"/>
      <c r="D59" s="8"/>
      <c r="E59" s="8"/>
    </row>
    <row r="60" spans="1:7" ht="19.5" customHeight="1">
      <c r="A60" s="8"/>
      <c r="B60" s="8"/>
      <c r="C60" s="8"/>
      <c r="D60" s="8"/>
      <c r="E60" s="8"/>
    </row>
    <row r="61" spans="1:7" ht="19.5" customHeight="1">
      <c r="A61" s="8"/>
      <c r="B61" s="4" t="s">
        <v>39</v>
      </c>
      <c r="C61" s="32">
        <f>D61+E61</f>
        <v>1815.92</v>
      </c>
      <c r="D61" s="32">
        <f>D7+D11++D31+D51+D54</f>
        <v>1798.42</v>
      </c>
      <c r="E61" s="8">
        <v>17.5</v>
      </c>
    </row>
    <row r="62" spans="1:7">
      <c r="A62" s="5"/>
      <c r="B62" s="5"/>
      <c r="C62" s="5"/>
      <c r="D62" s="5"/>
      <c r="E62" s="5"/>
    </row>
    <row r="63" spans="1:7">
      <c r="A63" s="5"/>
      <c r="B63" s="5"/>
      <c r="C63" s="5"/>
      <c r="D63" s="5"/>
      <c r="E63" s="5"/>
    </row>
  </sheetData>
  <mergeCells count="8">
    <mergeCell ref="B5:B6"/>
    <mergeCell ref="A3:E3"/>
    <mergeCell ref="A2:E2"/>
    <mergeCell ref="A1:E1"/>
    <mergeCell ref="A4:B4"/>
    <mergeCell ref="C4:E4"/>
    <mergeCell ref="C5:E5"/>
    <mergeCell ref="A5:A6"/>
  </mergeCells>
  <phoneticPr fontId="1" type="noConversion"/>
  <printOptions horizontalCentered="1"/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showGridLines="0" topLeftCell="A76" workbookViewId="0">
      <selection activeCell="E12" sqref="E12"/>
    </sheetView>
  </sheetViews>
  <sheetFormatPr defaultRowHeight="13.5"/>
  <cols>
    <col min="1" max="1" width="9.125" customWidth="1"/>
    <col min="2" max="2" width="17.75" customWidth="1"/>
    <col min="3" max="4" width="8.625" customWidth="1"/>
    <col min="5" max="5" width="12.625" customWidth="1"/>
    <col min="6" max="9" width="8.625" customWidth="1"/>
  </cols>
  <sheetData>
    <row r="1" spans="1:9" ht="20.100000000000001" customHeight="1">
      <c r="A1" s="49" t="s">
        <v>15</v>
      </c>
      <c r="B1" s="49"/>
      <c r="C1" s="49"/>
      <c r="D1" s="49"/>
      <c r="E1" s="49"/>
      <c r="F1" s="49"/>
      <c r="G1" s="49"/>
      <c r="H1" s="49"/>
      <c r="I1" s="49"/>
    </row>
    <row r="2" spans="1:9" ht="39.950000000000003" customHeight="1">
      <c r="A2" s="47" t="s">
        <v>121</v>
      </c>
      <c r="B2" s="47"/>
      <c r="C2" s="47"/>
      <c r="D2" s="47"/>
      <c r="E2" s="47"/>
      <c r="F2" s="47"/>
      <c r="G2" s="47"/>
      <c r="H2" s="47"/>
      <c r="I2" s="47"/>
    </row>
    <row r="3" spans="1:9" ht="15" customHeight="1">
      <c r="A3" s="49" t="s">
        <v>14</v>
      </c>
      <c r="B3" s="49"/>
      <c r="C3" s="49"/>
      <c r="D3" s="49"/>
      <c r="E3" s="49"/>
      <c r="F3" s="49"/>
      <c r="G3" s="49"/>
      <c r="H3" s="49"/>
      <c r="I3" s="49"/>
    </row>
    <row r="4" spans="1:9" ht="20.100000000000001" customHeight="1">
      <c r="A4" s="50" t="s">
        <v>12</v>
      </c>
      <c r="B4" s="50"/>
      <c r="C4" s="50" t="s">
        <v>88</v>
      </c>
      <c r="D4" s="51" t="s">
        <v>119</v>
      </c>
      <c r="E4" s="53" t="s">
        <v>82</v>
      </c>
      <c r="F4" s="53" t="s">
        <v>83</v>
      </c>
      <c r="G4" s="55"/>
      <c r="H4" s="55"/>
      <c r="I4" s="56"/>
    </row>
    <row r="5" spans="1:9" ht="35.1" customHeight="1">
      <c r="A5" s="9" t="s">
        <v>13</v>
      </c>
      <c r="B5" s="9" t="s">
        <v>11</v>
      </c>
      <c r="C5" s="50"/>
      <c r="D5" s="52"/>
      <c r="E5" s="54"/>
      <c r="F5" s="19" t="s">
        <v>84</v>
      </c>
      <c r="G5" s="21" t="s">
        <v>85</v>
      </c>
      <c r="H5" s="21" t="s">
        <v>86</v>
      </c>
      <c r="I5" s="21" t="s">
        <v>87</v>
      </c>
    </row>
    <row r="6" spans="1:9" ht="20.100000000000001" customHeight="1">
      <c r="A6" s="10">
        <v>301</v>
      </c>
      <c r="B6" s="2" t="s">
        <v>16</v>
      </c>
      <c r="C6" s="11">
        <f>C7+C13+C19+C25</f>
        <v>870.81</v>
      </c>
      <c r="D6" s="11">
        <f>D7+D13+D19+D25</f>
        <v>870.81</v>
      </c>
      <c r="E6" s="11"/>
      <c r="F6" s="20"/>
      <c r="G6" s="3"/>
      <c r="H6" s="3"/>
      <c r="I6" s="3"/>
    </row>
    <row r="7" spans="1:9" ht="20.100000000000001" customHeight="1">
      <c r="A7" s="10">
        <v>30101</v>
      </c>
      <c r="B7" s="2" t="s">
        <v>17</v>
      </c>
      <c r="C7">
        <f>C8+C9+C10+C11+C12</f>
        <v>280.48</v>
      </c>
      <c r="D7">
        <f>D8+D9+D10+D11+D12</f>
        <v>280.48</v>
      </c>
      <c r="E7" s="11"/>
      <c r="F7" s="20"/>
      <c r="G7" s="3"/>
      <c r="H7" s="3"/>
      <c r="I7" s="3"/>
    </row>
    <row r="8" spans="1:9" ht="20.100000000000001" customHeight="1">
      <c r="A8" s="10"/>
      <c r="B8" s="25" t="s">
        <v>144</v>
      </c>
      <c r="C8" s="11">
        <v>79.7</v>
      </c>
      <c r="D8" s="11">
        <v>79.7</v>
      </c>
      <c r="E8" s="11"/>
      <c r="F8" s="20"/>
      <c r="G8" s="3"/>
      <c r="H8" s="3"/>
      <c r="I8" s="3"/>
    </row>
    <row r="9" spans="1:9" ht="20.100000000000001" customHeight="1">
      <c r="A9" s="10"/>
      <c r="B9" s="25" t="s">
        <v>142</v>
      </c>
      <c r="C9" s="11">
        <v>35.58</v>
      </c>
      <c r="D9" s="11">
        <v>35.58</v>
      </c>
      <c r="E9" s="11"/>
      <c r="F9" s="20"/>
      <c r="G9" s="3"/>
      <c r="H9" s="3"/>
      <c r="I9" s="3"/>
    </row>
    <row r="10" spans="1:9" ht="20.100000000000001" customHeight="1">
      <c r="A10" s="10"/>
      <c r="B10" s="25" t="s">
        <v>145</v>
      </c>
      <c r="C10" s="11">
        <v>22.22</v>
      </c>
      <c r="D10" s="11">
        <v>22.22</v>
      </c>
      <c r="E10" s="11"/>
      <c r="F10" s="20"/>
      <c r="G10" s="3"/>
      <c r="H10" s="3"/>
      <c r="I10" s="3"/>
    </row>
    <row r="11" spans="1:9" ht="20.100000000000001" customHeight="1">
      <c r="A11" s="10"/>
      <c r="B11" s="25" t="s">
        <v>143</v>
      </c>
      <c r="C11" s="11">
        <v>67.05</v>
      </c>
      <c r="D11" s="11">
        <v>67.05</v>
      </c>
      <c r="E11" s="11"/>
      <c r="F11" s="20"/>
      <c r="G11" s="3"/>
      <c r="H11" s="3"/>
      <c r="I11" s="3"/>
    </row>
    <row r="12" spans="1:9" ht="20.100000000000001" customHeight="1">
      <c r="A12" s="10"/>
      <c r="B12" s="25" t="s">
        <v>155</v>
      </c>
      <c r="C12" s="11">
        <v>75.930000000000007</v>
      </c>
      <c r="D12" s="11">
        <v>75.930000000000007</v>
      </c>
      <c r="E12" s="11"/>
      <c r="F12" s="20"/>
      <c r="G12" s="3"/>
      <c r="H12" s="3"/>
      <c r="I12" s="3"/>
    </row>
    <row r="13" spans="1:9" ht="20.100000000000001" customHeight="1">
      <c r="A13" s="10">
        <v>30102</v>
      </c>
      <c r="B13" s="2" t="s">
        <v>18</v>
      </c>
      <c r="C13" s="11">
        <f>C14+C15+C16+C17+C18</f>
        <v>418.32</v>
      </c>
      <c r="D13" s="11">
        <f>D14+D15+D16+D17+D18</f>
        <v>418.32</v>
      </c>
      <c r="E13" s="11"/>
      <c r="F13" s="20"/>
      <c r="G13" s="3"/>
      <c r="H13" s="3"/>
      <c r="I13" s="3"/>
    </row>
    <row r="14" spans="1:9" ht="20.100000000000001" customHeight="1">
      <c r="A14" s="10"/>
      <c r="B14" s="25" t="s">
        <v>144</v>
      </c>
      <c r="C14" s="11">
        <v>109.67</v>
      </c>
      <c r="D14" s="11">
        <v>109.67</v>
      </c>
      <c r="E14" s="11"/>
      <c r="F14" s="20"/>
      <c r="G14" s="3"/>
      <c r="H14" s="3"/>
      <c r="I14" s="3"/>
    </row>
    <row r="15" spans="1:9" ht="20.100000000000001" customHeight="1">
      <c r="A15" s="10"/>
      <c r="B15" s="25" t="s">
        <v>142</v>
      </c>
      <c r="C15" s="11">
        <v>56.06</v>
      </c>
      <c r="D15" s="11">
        <v>56.06</v>
      </c>
      <c r="E15" s="11"/>
      <c r="F15" s="20"/>
      <c r="G15" s="3"/>
      <c r="H15" s="3"/>
      <c r="I15" s="3"/>
    </row>
    <row r="16" spans="1:9" ht="20.100000000000001" customHeight="1">
      <c r="A16" s="10"/>
      <c r="B16" s="25" t="s">
        <v>145</v>
      </c>
      <c r="C16" s="11">
        <v>31.26</v>
      </c>
      <c r="D16" s="11">
        <v>31.26</v>
      </c>
      <c r="E16" s="11"/>
      <c r="F16" s="20"/>
      <c r="G16" s="3"/>
      <c r="H16" s="3"/>
      <c r="I16" s="3"/>
    </row>
    <row r="17" spans="1:9" ht="20.100000000000001" customHeight="1">
      <c r="A17" s="10"/>
      <c r="B17" s="25" t="s">
        <v>143</v>
      </c>
      <c r="C17" s="11">
        <v>100.06</v>
      </c>
      <c r="D17" s="11">
        <v>100.06</v>
      </c>
      <c r="E17" s="11"/>
      <c r="F17" s="20"/>
      <c r="G17" s="3"/>
      <c r="H17" s="3"/>
      <c r="I17" s="3"/>
    </row>
    <row r="18" spans="1:9" ht="20.100000000000001" customHeight="1">
      <c r="A18" s="10"/>
      <c r="B18" s="25" t="s">
        <v>155</v>
      </c>
      <c r="C18" s="11">
        <v>121.27</v>
      </c>
      <c r="D18" s="11">
        <v>121.27</v>
      </c>
      <c r="E18" s="11"/>
      <c r="F18" s="20"/>
      <c r="G18" s="3"/>
      <c r="H18" s="3"/>
      <c r="I18" s="3"/>
    </row>
    <row r="19" spans="1:9" ht="20.100000000000001" customHeight="1">
      <c r="A19" s="10">
        <v>30103</v>
      </c>
      <c r="B19" s="2" t="s">
        <v>19</v>
      </c>
      <c r="C19" s="11">
        <f>C20+C21+C22+C23+C24</f>
        <v>56.96</v>
      </c>
      <c r="D19" s="11">
        <f>D20+D21+D22+D23+D24</f>
        <v>56.96</v>
      </c>
      <c r="E19" s="11"/>
      <c r="F19" s="20"/>
      <c r="G19" s="3"/>
      <c r="H19" s="3"/>
      <c r="I19" s="3"/>
    </row>
    <row r="20" spans="1:9" ht="20.100000000000001" customHeight="1">
      <c r="A20" s="10"/>
      <c r="B20" s="25" t="s">
        <v>144</v>
      </c>
      <c r="C20" s="11">
        <v>15.72</v>
      </c>
      <c r="D20" s="11">
        <v>15.72</v>
      </c>
      <c r="E20" s="11"/>
      <c r="F20" s="20"/>
      <c r="G20" s="3"/>
      <c r="H20" s="3"/>
      <c r="I20" s="3"/>
    </row>
    <row r="21" spans="1:9" ht="20.100000000000001" customHeight="1">
      <c r="A21" s="10"/>
      <c r="B21" s="25" t="s">
        <v>142</v>
      </c>
      <c r="C21" s="11">
        <v>7.64</v>
      </c>
      <c r="D21" s="11">
        <v>7.64</v>
      </c>
      <c r="E21" s="11"/>
      <c r="F21" s="20"/>
      <c r="G21" s="3"/>
      <c r="H21" s="3"/>
      <c r="I21" s="3"/>
    </row>
    <row r="22" spans="1:9" ht="20.100000000000001" customHeight="1">
      <c r="A22" s="10"/>
      <c r="B22" s="25" t="s">
        <v>145</v>
      </c>
      <c r="C22" s="11">
        <v>4.46</v>
      </c>
      <c r="D22" s="11">
        <v>4.46</v>
      </c>
      <c r="E22" s="11"/>
      <c r="F22" s="20"/>
      <c r="G22" s="3"/>
      <c r="H22" s="3"/>
      <c r="I22" s="3"/>
    </row>
    <row r="23" spans="1:9" ht="20.100000000000001" customHeight="1">
      <c r="A23" s="10"/>
      <c r="B23" s="25" t="s">
        <v>143</v>
      </c>
      <c r="C23" s="11">
        <v>13.79</v>
      </c>
      <c r="D23" s="11">
        <v>13.79</v>
      </c>
      <c r="E23" s="11"/>
      <c r="F23" s="20"/>
      <c r="G23" s="3"/>
      <c r="H23" s="3"/>
      <c r="I23" s="3"/>
    </row>
    <row r="24" spans="1:9" ht="20.100000000000001" customHeight="1">
      <c r="A24" s="10"/>
      <c r="B24" s="25" t="s">
        <v>155</v>
      </c>
      <c r="C24" s="11">
        <v>15.35</v>
      </c>
      <c r="D24" s="11">
        <v>15.35</v>
      </c>
      <c r="E24" s="11"/>
      <c r="F24" s="20"/>
      <c r="G24" s="3"/>
      <c r="H24" s="3"/>
      <c r="I24" s="3"/>
    </row>
    <row r="25" spans="1:9" ht="20.100000000000001" customHeight="1">
      <c r="A25" s="10">
        <v>30104</v>
      </c>
      <c r="B25" s="25" t="s">
        <v>150</v>
      </c>
      <c r="C25" s="11">
        <f>C26+C27+C28+C29+C30</f>
        <v>115.04999999999998</v>
      </c>
      <c r="D25" s="11">
        <f>D26+D27+D28+D29+D30</f>
        <v>115.04999999999998</v>
      </c>
      <c r="E25" s="11"/>
      <c r="F25" s="20"/>
      <c r="G25" s="3"/>
      <c r="H25" s="3"/>
      <c r="I25" s="3"/>
    </row>
    <row r="26" spans="1:9" ht="20.100000000000001" customHeight="1">
      <c r="A26" s="10"/>
      <c r="B26" s="25" t="s">
        <v>144</v>
      </c>
      <c r="C26" s="11">
        <v>33.869999999999997</v>
      </c>
      <c r="D26" s="11">
        <v>33.869999999999997</v>
      </c>
      <c r="E26" s="11"/>
      <c r="F26" s="20"/>
      <c r="G26" s="3"/>
      <c r="H26" s="3"/>
      <c r="I26" s="3"/>
    </row>
    <row r="27" spans="1:9" ht="20.100000000000001" customHeight="1">
      <c r="A27" s="10"/>
      <c r="B27" s="25" t="s">
        <v>142</v>
      </c>
      <c r="C27" s="11">
        <v>14.61</v>
      </c>
      <c r="D27" s="11">
        <v>14.61</v>
      </c>
      <c r="E27" s="11"/>
      <c r="F27" s="20"/>
      <c r="G27" s="3"/>
      <c r="H27" s="3"/>
      <c r="I27" s="3"/>
    </row>
    <row r="28" spans="1:9" ht="20.100000000000001" customHeight="1">
      <c r="A28" s="10"/>
      <c r="B28" s="25" t="s">
        <v>145</v>
      </c>
      <c r="C28" s="11">
        <v>8.08</v>
      </c>
      <c r="D28" s="11">
        <v>8.08</v>
      </c>
      <c r="E28" s="11"/>
      <c r="F28" s="20"/>
      <c r="G28" s="3"/>
      <c r="H28" s="3"/>
      <c r="I28" s="3"/>
    </row>
    <row r="29" spans="1:9" ht="20.100000000000001" customHeight="1">
      <c r="A29" s="10"/>
      <c r="B29" s="25" t="s">
        <v>143</v>
      </c>
      <c r="C29" s="11">
        <v>24.01</v>
      </c>
      <c r="D29" s="11">
        <v>24.01</v>
      </c>
      <c r="E29" s="11"/>
      <c r="F29" s="20"/>
      <c r="G29" s="3"/>
      <c r="H29" s="3"/>
      <c r="I29" s="3"/>
    </row>
    <row r="30" spans="1:9" ht="20.100000000000001" customHeight="1">
      <c r="A30" s="10"/>
      <c r="B30" s="25" t="s">
        <v>155</v>
      </c>
      <c r="C30" s="11">
        <v>34.479999999999997</v>
      </c>
      <c r="D30" s="11">
        <v>34.479999999999997</v>
      </c>
      <c r="E30" s="11"/>
      <c r="F30" s="20"/>
      <c r="G30" s="3"/>
      <c r="H30" s="3"/>
      <c r="I30" s="3"/>
    </row>
    <row r="31" spans="1:9" ht="20.100000000000001" customHeight="1">
      <c r="A31" s="10">
        <v>302</v>
      </c>
      <c r="B31" s="2" t="s">
        <v>20</v>
      </c>
      <c r="C31" s="11">
        <f>C32+C38+C44+C50+C56</f>
        <v>90.62</v>
      </c>
      <c r="D31" s="11">
        <f>D32+D38+D44+D50+D56</f>
        <v>90.62</v>
      </c>
      <c r="E31" s="11"/>
      <c r="F31" s="20"/>
      <c r="G31" s="3"/>
      <c r="H31" s="3"/>
      <c r="I31" s="3"/>
    </row>
    <row r="32" spans="1:9" ht="20.100000000000001" customHeight="1">
      <c r="A32" s="10">
        <v>30201</v>
      </c>
      <c r="B32" s="2" t="s">
        <v>21</v>
      </c>
      <c r="C32" s="11">
        <f>C33+C34+C35+C36+C37</f>
        <v>22.16</v>
      </c>
      <c r="D32" s="11">
        <f>D33+D34+D35+D36+D37</f>
        <v>22.16</v>
      </c>
      <c r="E32" s="11"/>
      <c r="F32" s="20"/>
      <c r="G32" s="3"/>
      <c r="H32" s="3"/>
      <c r="I32" s="3"/>
    </row>
    <row r="33" spans="1:9" ht="20.100000000000001" customHeight="1">
      <c r="A33" s="10"/>
      <c r="B33" s="25" t="s">
        <v>144</v>
      </c>
      <c r="C33" s="11">
        <v>5.48</v>
      </c>
      <c r="D33" s="11">
        <v>5.48</v>
      </c>
      <c r="E33" s="11"/>
      <c r="F33" s="20"/>
      <c r="G33" s="3"/>
      <c r="H33" s="3"/>
      <c r="I33" s="3"/>
    </row>
    <row r="34" spans="1:9" ht="20.100000000000001" customHeight="1">
      <c r="A34" s="10"/>
      <c r="B34" s="25" t="s">
        <v>142</v>
      </c>
      <c r="C34" s="11">
        <v>2.96</v>
      </c>
      <c r="D34" s="11">
        <v>2.96</v>
      </c>
      <c r="E34" s="11"/>
      <c r="F34" s="20"/>
      <c r="G34" s="3"/>
      <c r="H34" s="3"/>
      <c r="I34" s="3"/>
    </row>
    <row r="35" spans="1:9" ht="20.100000000000001" customHeight="1">
      <c r="A35" s="10"/>
      <c r="B35" s="25" t="s">
        <v>145</v>
      </c>
      <c r="C35" s="11">
        <v>1.63</v>
      </c>
      <c r="D35" s="11">
        <v>1.63</v>
      </c>
      <c r="E35" s="11"/>
      <c r="F35" s="20"/>
      <c r="G35" s="3"/>
      <c r="H35" s="3"/>
      <c r="I35" s="3"/>
    </row>
    <row r="36" spans="1:9" ht="20.100000000000001" customHeight="1">
      <c r="A36" s="10"/>
      <c r="B36" s="25" t="s">
        <v>143</v>
      </c>
      <c r="C36" s="11">
        <v>5.7</v>
      </c>
      <c r="D36" s="11">
        <v>5.7</v>
      </c>
      <c r="E36" s="11"/>
      <c r="F36" s="20"/>
      <c r="G36" s="3"/>
      <c r="H36" s="3"/>
      <c r="I36" s="3"/>
    </row>
    <row r="37" spans="1:9" ht="20.100000000000001" customHeight="1">
      <c r="A37" s="10"/>
      <c r="B37" s="25" t="s">
        <v>155</v>
      </c>
      <c r="C37" s="11">
        <v>6.39</v>
      </c>
      <c r="D37" s="11">
        <v>6.39</v>
      </c>
      <c r="E37" s="11"/>
      <c r="F37" s="20"/>
      <c r="G37" s="3"/>
      <c r="H37" s="3"/>
      <c r="I37" s="3"/>
    </row>
    <row r="38" spans="1:9" ht="20.100000000000001" customHeight="1">
      <c r="A38" s="10">
        <v>30203</v>
      </c>
      <c r="B38" s="25" t="s">
        <v>156</v>
      </c>
      <c r="C38" s="11">
        <f>C39+C40+C41+C42+C43</f>
        <v>0.46</v>
      </c>
      <c r="D38" s="11">
        <f>D39+D40+D41+D42+D43</f>
        <v>0.46</v>
      </c>
      <c r="E38" s="11"/>
      <c r="F38" s="20"/>
      <c r="G38" s="3"/>
      <c r="H38" s="3"/>
      <c r="I38" s="3"/>
    </row>
    <row r="39" spans="1:9" ht="20.100000000000001" customHeight="1">
      <c r="A39" s="10"/>
      <c r="B39" s="25" t="s">
        <v>144</v>
      </c>
      <c r="C39" s="11">
        <v>0.12</v>
      </c>
      <c r="D39" s="11">
        <v>0.12</v>
      </c>
      <c r="E39" s="11"/>
      <c r="F39" s="20"/>
      <c r="G39" s="3"/>
      <c r="H39" s="3"/>
      <c r="I39" s="3"/>
    </row>
    <row r="40" spans="1:9" ht="20.100000000000001" customHeight="1">
      <c r="A40" s="10"/>
      <c r="B40" s="25" t="s">
        <v>142</v>
      </c>
      <c r="C40" s="11">
        <v>7.0000000000000007E-2</v>
      </c>
      <c r="D40" s="11">
        <v>7.0000000000000007E-2</v>
      </c>
      <c r="E40" s="11"/>
      <c r="F40" s="20"/>
      <c r="G40" s="3"/>
      <c r="H40" s="3"/>
      <c r="I40" s="3"/>
    </row>
    <row r="41" spans="1:9" ht="20.100000000000001" customHeight="1">
      <c r="A41" s="10"/>
      <c r="B41" s="25" t="s">
        <v>145</v>
      </c>
      <c r="C41" s="11"/>
      <c r="D41" s="11"/>
      <c r="E41" s="11"/>
      <c r="F41" s="20"/>
      <c r="G41" s="3"/>
      <c r="H41" s="3"/>
      <c r="I41" s="3"/>
    </row>
    <row r="42" spans="1:9" ht="20.100000000000001" customHeight="1">
      <c r="A42" s="10"/>
      <c r="B42" s="25" t="s">
        <v>143</v>
      </c>
      <c r="C42" s="11">
        <v>0.13</v>
      </c>
      <c r="D42" s="11">
        <v>0.13</v>
      </c>
      <c r="E42" s="11"/>
      <c r="F42" s="20"/>
      <c r="G42" s="3"/>
      <c r="H42" s="3"/>
      <c r="I42" s="3"/>
    </row>
    <row r="43" spans="1:9" ht="20.100000000000001" customHeight="1">
      <c r="B43" s="25" t="s">
        <v>155</v>
      </c>
      <c r="C43" s="11">
        <v>0.14000000000000001</v>
      </c>
      <c r="D43" s="11">
        <v>0.14000000000000001</v>
      </c>
      <c r="E43" s="11"/>
      <c r="F43" s="20"/>
      <c r="G43" s="3"/>
      <c r="H43" s="3"/>
      <c r="I43" s="3"/>
    </row>
    <row r="44" spans="1:9" ht="20.100000000000001" customHeight="1">
      <c r="A44" s="10">
        <v>30204</v>
      </c>
      <c r="B44" s="25" t="s">
        <v>157</v>
      </c>
      <c r="C44" s="11">
        <f>C45+C46+C47+C48+C49</f>
        <v>6.65</v>
      </c>
      <c r="D44" s="11">
        <f>D45+D46+D47+D48+D49</f>
        <v>6.65</v>
      </c>
      <c r="E44" s="11"/>
      <c r="F44" s="20"/>
      <c r="G44" s="3"/>
      <c r="H44" s="3"/>
      <c r="I44" s="3"/>
    </row>
    <row r="45" spans="1:9" ht="20.100000000000001" customHeight="1">
      <c r="A45" s="10"/>
      <c r="B45" s="25" t="s">
        <v>144</v>
      </c>
      <c r="C45" s="11">
        <v>3.99</v>
      </c>
      <c r="D45" s="11">
        <v>3.99</v>
      </c>
      <c r="E45" s="11"/>
      <c r="F45" s="20"/>
      <c r="G45" s="3"/>
      <c r="H45" s="3"/>
      <c r="I45" s="3"/>
    </row>
    <row r="46" spans="1:9" ht="20.100000000000001" customHeight="1">
      <c r="A46" s="10"/>
      <c r="B46" s="25" t="s">
        <v>142</v>
      </c>
      <c r="C46" s="11"/>
      <c r="D46" s="11"/>
      <c r="E46" s="11"/>
      <c r="F46" s="20"/>
      <c r="G46" s="3"/>
      <c r="H46" s="3"/>
      <c r="I46" s="3"/>
    </row>
    <row r="47" spans="1:9" ht="20.100000000000001" customHeight="1">
      <c r="A47" s="10"/>
      <c r="B47" s="25" t="s">
        <v>145</v>
      </c>
      <c r="C47" s="11"/>
      <c r="D47" s="11"/>
      <c r="E47" s="11"/>
      <c r="F47" s="20"/>
      <c r="G47" s="3"/>
      <c r="H47" s="3"/>
      <c r="I47" s="3"/>
    </row>
    <row r="48" spans="1:9" ht="20.100000000000001" customHeight="1">
      <c r="A48" s="10"/>
      <c r="B48" s="25" t="s">
        <v>143</v>
      </c>
      <c r="C48" s="11">
        <v>1.33</v>
      </c>
      <c r="D48" s="11">
        <v>1.33</v>
      </c>
      <c r="E48" s="11"/>
      <c r="F48" s="20"/>
      <c r="G48" s="3"/>
      <c r="H48" s="3"/>
      <c r="I48" s="3"/>
    </row>
    <row r="49" spans="1:9" ht="20.100000000000001" customHeight="1">
      <c r="A49" s="10"/>
      <c r="B49" s="25" t="s">
        <v>155</v>
      </c>
      <c r="C49" s="11">
        <v>1.33</v>
      </c>
      <c r="D49" s="11">
        <v>1.33</v>
      </c>
      <c r="E49" s="11"/>
      <c r="F49" s="20"/>
      <c r="G49" s="3"/>
      <c r="H49" s="3"/>
      <c r="I49" s="3"/>
    </row>
    <row r="50" spans="1:9" ht="20.100000000000001" customHeight="1">
      <c r="A50" s="10">
        <v>30228</v>
      </c>
      <c r="B50" s="25" t="s">
        <v>149</v>
      </c>
      <c r="C50" s="11">
        <f>C51+C52+C53+C54+C55</f>
        <v>9.09</v>
      </c>
      <c r="D50" s="11">
        <f>D51+D52+D53+D54+D55</f>
        <v>9.09</v>
      </c>
      <c r="E50" s="11"/>
      <c r="F50" s="20"/>
      <c r="G50" s="3"/>
      <c r="H50" s="3"/>
      <c r="I50" s="3"/>
    </row>
    <row r="51" spans="1:9" ht="20.100000000000001" customHeight="1">
      <c r="A51" s="10"/>
      <c r="B51" s="25" t="s">
        <v>144</v>
      </c>
      <c r="C51" s="11">
        <v>2.5499999999999998</v>
      </c>
      <c r="D51" s="11">
        <v>2.5499999999999998</v>
      </c>
      <c r="E51" s="11"/>
      <c r="F51" s="20"/>
      <c r="G51" s="3"/>
      <c r="H51" s="3"/>
      <c r="I51" s="3"/>
    </row>
    <row r="52" spans="1:9" ht="20.100000000000001" customHeight="1">
      <c r="A52" s="10"/>
      <c r="B52" s="25" t="s">
        <v>142</v>
      </c>
      <c r="C52" s="11">
        <v>1.26</v>
      </c>
      <c r="D52" s="11">
        <v>1.26</v>
      </c>
      <c r="E52" s="11"/>
      <c r="F52" s="20"/>
      <c r="G52" s="3"/>
      <c r="H52" s="3"/>
      <c r="I52" s="3"/>
    </row>
    <row r="53" spans="1:9" ht="20.100000000000001" customHeight="1">
      <c r="A53" s="10"/>
      <c r="B53" s="25" t="s">
        <v>145</v>
      </c>
      <c r="C53" s="11">
        <v>0.74</v>
      </c>
      <c r="D53" s="11">
        <v>0.74</v>
      </c>
      <c r="E53" s="11"/>
      <c r="F53" s="20"/>
      <c r="G53" s="3"/>
      <c r="H53" s="3"/>
      <c r="I53" s="3"/>
    </row>
    <row r="54" spans="1:9" ht="20.100000000000001" customHeight="1">
      <c r="A54" s="10"/>
      <c r="B54" s="25" t="s">
        <v>143</v>
      </c>
      <c r="C54" s="11">
        <v>2.27</v>
      </c>
      <c r="D54" s="11">
        <v>2.27</v>
      </c>
      <c r="E54" s="11"/>
      <c r="F54" s="20"/>
      <c r="G54" s="3"/>
      <c r="H54" s="3"/>
      <c r="I54" s="3"/>
    </row>
    <row r="55" spans="1:9" ht="20.100000000000001" customHeight="1">
      <c r="A55" s="10"/>
      <c r="B55" s="25" t="s">
        <v>155</v>
      </c>
      <c r="C55" s="11">
        <v>2.27</v>
      </c>
      <c r="D55" s="11">
        <v>2.27</v>
      </c>
      <c r="E55" s="11"/>
      <c r="F55" s="20"/>
      <c r="G55" s="3"/>
      <c r="H55" s="3"/>
      <c r="I55" s="3"/>
    </row>
    <row r="56" spans="1:9" ht="20.100000000000001" customHeight="1">
      <c r="A56" s="10">
        <v>30206</v>
      </c>
      <c r="B56" s="25" t="s">
        <v>158</v>
      </c>
      <c r="C56" s="11">
        <f>C57+C58+C59+C60+C61</f>
        <v>52.260000000000005</v>
      </c>
      <c r="D56" s="11">
        <f>D57+D58+D59+D60+D61</f>
        <v>52.260000000000005</v>
      </c>
      <c r="E56" s="11"/>
      <c r="F56" s="20"/>
      <c r="G56" s="3"/>
      <c r="H56" s="3"/>
      <c r="I56" s="3"/>
    </row>
    <row r="57" spans="1:9" ht="20.100000000000001" customHeight="1">
      <c r="A57" s="10"/>
      <c r="B57" s="25" t="s">
        <v>144</v>
      </c>
      <c r="C57" s="11">
        <v>16.98</v>
      </c>
      <c r="D57" s="11">
        <v>16.98</v>
      </c>
      <c r="E57" s="11"/>
      <c r="F57" s="20"/>
      <c r="G57" s="3"/>
      <c r="H57" s="3"/>
      <c r="I57" s="3"/>
    </row>
    <row r="58" spans="1:9" ht="20.100000000000001" customHeight="1">
      <c r="A58" s="10"/>
      <c r="B58" s="25" t="s">
        <v>142</v>
      </c>
      <c r="C58" s="11">
        <v>11.58</v>
      </c>
      <c r="D58" s="11">
        <v>11.58</v>
      </c>
      <c r="E58" s="11"/>
      <c r="F58" s="20"/>
      <c r="G58" s="3"/>
      <c r="H58" s="3"/>
      <c r="I58" s="3"/>
    </row>
    <row r="59" spans="1:9" ht="20.100000000000001" customHeight="1">
      <c r="A59" s="10"/>
      <c r="B59" s="25" t="s">
        <v>145</v>
      </c>
      <c r="C59" s="11">
        <v>6.18</v>
      </c>
      <c r="D59" s="11">
        <v>6.18</v>
      </c>
      <c r="E59" s="11"/>
      <c r="F59" s="20"/>
      <c r="G59" s="3"/>
      <c r="H59" s="3"/>
      <c r="I59" s="3"/>
    </row>
    <row r="60" spans="1:9" ht="20.100000000000001" customHeight="1">
      <c r="A60" s="10"/>
      <c r="B60" s="25" t="s">
        <v>143</v>
      </c>
      <c r="C60" s="11">
        <v>17.52</v>
      </c>
      <c r="D60" s="11">
        <v>17.52</v>
      </c>
      <c r="E60" s="11"/>
      <c r="F60" s="20"/>
      <c r="G60" s="3"/>
      <c r="H60" s="3"/>
      <c r="I60" s="3"/>
    </row>
    <row r="61" spans="1:9" ht="20.100000000000001" customHeight="1">
      <c r="A61" s="10"/>
      <c r="B61" s="25" t="s">
        <v>155</v>
      </c>
      <c r="C61" s="11"/>
      <c r="D61" s="11"/>
      <c r="E61" s="11"/>
      <c r="F61" s="20"/>
      <c r="G61" s="3"/>
      <c r="H61" s="3"/>
      <c r="I61" s="3"/>
    </row>
    <row r="62" spans="1:9" ht="20.100000000000001" customHeight="1">
      <c r="A62" s="10">
        <v>303</v>
      </c>
      <c r="B62" s="2" t="s">
        <v>22</v>
      </c>
      <c r="C62" s="11">
        <f>C63+C69+C75+C81</f>
        <v>836.99000000000012</v>
      </c>
      <c r="D62" s="11">
        <f>D63+D69+D75+D81</f>
        <v>836.99000000000012</v>
      </c>
      <c r="E62" s="11"/>
      <c r="F62" s="20"/>
      <c r="G62" s="3"/>
      <c r="H62" s="3"/>
      <c r="I62" s="3"/>
    </row>
    <row r="63" spans="1:9" ht="20.100000000000001" customHeight="1">
      <c r="A63" s="10">
        <v>30303</v>
      </c>
      <c r="B63" s="2" t="s">
        <v>159</v>
      </c>
      <c r="C63" s="11">
        <f>C64+C65+C66+C67++C68</f>
        <v>338.70000000000005</v>
      </c>
      <c r="D63" s="11">
        <f>D64+D65+D66+D67++D68</f>
        <v>338.70000000000005</v>
      </c>
      <c r="E63" s="11"/>
      <c r="F63" s="20"/>
      <c r="G63" s="3"/>
      <c r="H63" s="3"/>
      <c r="I63" s="3"/>
    </row>
    <row r="64" spans="1:9" ht="20.100000000000001" customHeight="1">
      <c r="A64" s="10"/>
      <c r="B64" s="25" t="s">
        <v>144</v>
      </c>
      <c r="C64" s="11">
        <v>111.53</v>
      </c>
      <c r="D64" s="11">
        <v>111.53</v>
      </c>
      <c r="E64" s="11"/>
      <c r="F64" s="20"/>
      <c r="G64" s="3"/>
      <c r="H64" s="3"/>
      <c r="I64" s="3"/>
    </row>
    <row r="65" spans="1:9" ht="20.100000000000001" customHeight="1">
      <c r="A65" s="10"/>
      <c r="B65" s="25" t="s">
        <v>142</v>
      </c>
      <c r="C65" s="11">
        <v>32.4</v>
      </c>
      <c r="D65" s="11">
        <v>32.4</v>
      </c>
      <c r="E65" s="11"/>
      <c r="F65" s="20"/>
      <c r="G65" s="3"/>
      <c r="H65" s="3"/>
      <c r="I65" s="3"/>
    </row>
    <row r="66" spans="1:9" ht="20.100000000000001" customHeight="1">
      <c r="A66" s="10"/>
      <c r="B66" s="25" t="s">
        <v>145</v>
      </c>
      <c r="C66" s="11"/>
      <c r="D66" s="11"/>
      <c r="E66" s="11"/>
      <c r="F66" s="20"/>
      <c r="G66" s="3"/>
      <c r="H66" s="3"/>
      <c r="I66" s="3"/>
    </row>
    <row r="67" spans="1:9" ht="20.100000000000001" customHeight="1">
      <c r="A67" s="10"/>
      <c r="B67" s="25" t="s">
        <v>143</v>
      </c>
      <c r="C67" s="11">
        <v>194.77</v>
      </c>
      <c r="D67" s="11">
        <v>194.77</v>
      </c>
      <c r="E67" s="11"/>
      <c r="F67" s="20"/>
      <c r="G67" s="3"/>
      <c r="H67" s="3"/>
      <c r="I67" s="3"/>
    </row>
    <row r="68" spans="1:9" ht="20.100000000000001" customHeight="1">
      <c r="A68" s="10"/>
      <c r="B68" s="25" t="s">
        <v>155</v>
      </c>
      <c r="C68" s="11"/>
      <c r="D68" s="11"/>
      <c r="E68" s="11"/>
      <c r="F68" s="20"/>
      <c r="G68" s="3"/>
      <c r="H68" s="3"/>
      <c r="I68" s="3"/>
    </row>
    <row r="69" spans="1:9" ht="20.100000000000001" customHeight="1">
      <c r="A69" s="10">
        <v>30311</v>
      </c>
      <c r="B69" s="25" t="s">
        <v>146</v>
      </c>
      <c r="C69" s="11">
        <f>C70+C71+C72+C73+C74</f>
        <v>88.84</v>
      </c>
      <c r="D69" s="11">
        <f>D70+D71+D72+D73+D74</f>
        <v>88.84</v>
      </c>
      <c r="E69" s="11"/>
      <c r="F69" s="20"/>
      <c r="G69" s="3"/>
      <c r="H69" s="3"/>
      <c r="I69" s="3"/>
    </row>
    <row r="70" spans="1:9" ht="20.100000000000001" customHeight="1">
      <c r="A70" s="10"/>
      <c r="B70" s="25" t="s">
        <v>144</v>
      </c>
      <c r="C70" s="11">
        <v>24.51</v>
      </c>
      <c r="D70" s="11">
        <v>24.51</v>
      </c>
      <c r="E70" s="11"/>
      <c r="F70" s="20"/>
      <c r="G70" s="3"/>
      <c r="H70" s="3"/>
      <c r="I70" s="3"/>
    </row>
    <row r="71" spans="1:9" ht="20.100000000000001" customHeight="1">
      <c r="A71" s="10"/>
      <c r="B71" s="25" t="s">
        <v>142</v>
      </c>
      <c r="C71" s="11">
        <v>11.91</v>
      </c>
      <c r="D71" s="11">
        <v>11.91</v>
      </c>
      <c r="E71" s="11"/>
      <c r="F71" s="20"/>
      <c r="G71" s="3"/>
      <c r="H71" s="3"/>
      <c r="I71" s="3"/>
    </row>
    <row r="72" spans="1:9" ht="20.100000000000001" customHeight="1">
      <c r="A72" s="10"/>
      <c r="B72" s="25" t="s">
        <v>145</v>
      </c>
      <c r="C72" s="11">
        <v>6.95</v>
      </c>
      <c r="D72" s="11">
        <v>6.95</v>
      </c>
      <c r="E72" s="11"/>
      <c r="F72" s="20"/>
      <c r="G72" s="3"/>
      <c r="H72" s="3"/>
      <c r="I72" s="3"/>
    </row>
    <row r="73" spans="1:9" ht="20.100000000000001" customHeight="1">
      <c r="A73" s="10"/>
      <c r="B73" s="25" t="s">
        <v>143</v>
      </c>
      <c r="C73" s="11">
        <v>21.52</v>
      </c>
      <c r="D73" s="11">
        <v>21.52</v>
      </c>
      <c r="E73" s="11"/>
      <c r="F73" s="20"/>
      <c r="G73" s="3"/>
      <c r="H73" s="3"/>
      <c r="I73" s="3"/>
    </row>
    <row r="74" spans="1:9" ht="20.100000000000001" customHeight="1">
      <c r="A74" s="10"/>
      <c r="B74" s="25" t="s">
        <v>155</v>
      </c>
      <c r="C74" s="11">
        <v>23.95</v>
      </c>
      <c r="D74" s="11">
        <v>23.95</v>
      </c>
      <c r="E74" s="11"/>
      <c r="F74" s="20"/>
      <c r="G74" s="3"/>
      <c r="H74" s="3"/>
      <c r="I74" s="3"/>
    </row>
    <row r="75" spans="1:9" ht="20.100000000000001" customHeight="1">
      <c r="A75" s="10">
        <v>30309</v>
      </c>
      <c r="B75" s="25" t="s">
        <v>147</v>
      </c>
      <c r="C75" s="11">
        <f>C76+C77+C78+C79+C80</f>
        <v>0.23</v>
      </c>
      <c r="D75" s="11">
        <f>D76+D77+D78+D79+D80</f>
        <v>0.23</v>
      </c>
      <c r="E75" s="11"/>
      <c r="F75" s="20"/>
      <c r="G75" s="3"/>
      <c r="H75" s="3"/>
      <c r="I75" s="3"/>
    </row>
    <row r="76" spans="1:9" ht="20.100000000000001" customHeight="1">
      <c r="A76" s="10"/>
      <c r="B76" s="25" t="s">
        <v>144</v>
      </c>
      <c r="C76" s="11">
        <v>0.06</v>
      </c>
      <c r="D76" s="11">
        <v>0.06</v>
      </c>
      <c r="E76" s="11"/>
      <c r="F76" s="20"/>
      <c r="G76" s="3"/>
      <c r="H76" s="3"/>
      <c r="I76" s="3"/>
    </row>
    <row r="77" spans="1:9" ht="20.100000000000001" customHeight="1">
      <c r="A77" s="10"/>
      <c r="B77" s="25" t="s">
        <v>142</v>
      </c>
      <c r="C77" s="11">
        <v>0.04</v>
      </c>
      <c r="D77" s="11">
        <v>0.04</v>
      </c>
      <c r="E77" s="11"/>
      <c r="F77" s="20"/>
      <c r="G77" s="3"/>
      <c r="H77" s="3"/>
      <c r="I77" s="3"/>
    </row>
    <row r="78" spans="1:9" ht="20.100000000000001" customHeight="1">
      <c r="A78" s="10"/>
      <c r="B78" s="25" t="s">
        <v>145</v>
      </c>
      <c r="C78" s="11">
        <v>0.01</v>
      </c>
      <c r="D78" s="11">
        <v>0.01</v>
      </c>
      <c r="E78" s="11"/>
      <c r="F78" s="20"/>
      <c r="G78" s="3"/>
      <c r="H78" s="3"/>
      <c r="I78" s="3"/>
    </row>
    <row r="79" spans="1:9" ht="20.100000000000001" customHeight="1">
      <c r="A79" s="10"/>
      <c r="B79" s="25" t="s">
        <v>143</v>
      </c>
      <c r="C79" s="11">
        <v>0.08</v>
      </c>
      <c r="D79" s="11">
        <v>0.08</v>
      </c>
      <c r="E79" s="11"/>
      <c r="F79" s="20"/>
      <c r="G79" s="3"/>
      <c r="H79" s="3"/>
      <c r="I79" s="3"/>
    </row>
    <row r="80" spans="1:9" ht="20.100000000000001" customHeight="1">
      <c r="A80" s="10"/>
      <c r="B80" s="25" t="s">
        <v>155</v>
      </c>
      <c r="C80" s="11">
        <v>0.04</v>
      </c>
      <c r="D80" s="11">
        <v>0.04</v>
      </c>
      <c r="E80" s="11"/>
      <c r="F80" s="20"/>
      <c r="G80" s="3"/>
      <c r="H80" s="3"/>
      <c r="I80" s="3"/>
    </row>
    <row r="81" spans="1:9" ht="20.100000000000001" customHeight="1">
      <c r="A81" s="10">
        <v>30307</v>
      </c>
      <c r="B81" s="25" t="s">
        <v>148</v>
      </c>
      <c r="C81" s="11">
        <f>C82+C83+C84+C85+C86</f>
        <v>409.22</v>
      </c>
      <c r="D81" s="11">
        <f>D82+D83+D84+D85+D86</f>
        <v>409.22</v>
      </c>
      <c r="E81" s="11"/>
      <c r="F81" s="20"/>
      <c r="G81" s="3"/>
      <c r="H81" s="3"/>
      <c r="I81" s="3"/>
    </row>
    <row r="82" spans="1:9" ht="20.100000000000001" customHeight="1">
      <c r="A82" s="10"/>
      <c r="B82" s="25" t="s">
        <v>144</v>
      </c>
      <c r="C82" s="11">
        <v>13.14</v>
      </c>
      <c r="D82" s="11">
        <v>13.14</v>
      </c>
      <c r="E82" s="11"/>
      <c r="F82" s="20"/>
      <c r="G82" s="3"/>
      <c r="H82" s="3"/>
      <c r="I82" s="3"/>
    </row>
    <row r="83" spans="1:9" ht="20.100000000000001" customHeight="1">
      <c r="A83" s="10"/>
      <c r="B83" s="25" t="s">
        <v>142</v>
      </c>
      <c r="C83" s="11">
        <v>3.67</v>
      </c>
      <c r="D83" s="11">
        <v>3.67</v>
      </c>
      <c r="E83" s="11"/>
      <c r="F83" s="20"/>
      <c r="G83" s="3"/>
      <c r="H83" s="3"/>
      <c r="I83" s="3"/>
    </row>
    <row r="84" spans="1:9" ht="20.100000000000001" customHeight="1">
      <c r="A84" s="10"/>
      <c r="B84" s="25" t="s">
        <v>145</v>
      </c>
      <c r="C84" s="11">
        <v>2.8</v>
      </c>
      <c r="D84" s="11">
        <v>2.8</v>
      </c>
      <c r="E84" s="11"/>
      <c r="F84" s="20"/>
      <c r="G84" s="3"/>
      <c r="H84" s="3"/>
      <c r="I84" s="3"/>
    </row>
    <row r="85" spans="1:9" ht="20.100000000000001" customHeight="1">
      <c r="A85" s="10"/>
      <c r="B85" s="25" t="s">
        <v>143</v>
      </c>
      <c r="C85" s="11">
        <v>7.32</v>
      </c>
      <c r="D85" s="11">
        <v>7.32</v>
      </c>
      <c r="E85" s="11"/>
      <c r="F85" s="20"/>
      <c r="G85" s="3"/>
      <c r="H85" s="3"/>
      <c r="I85" s="3"/>
    </row>
    <row r="86" spans="1:9" ht="20.100000000000001" customHeight="1">
      <c r="A86" s="10"/>
      <c r="B86" s="25" t="s">
        <v>155</v>
      </c>
      <c r="C86" s="11">
        <v>382.29</v>
      </c>
      <c r="D86" s="11">
        <v>382.29</v>
      </c>
      <c r="E86" s="11"/>
      <c r="F86" s="20"/>
      <c r="G86" s="3"/>
      <c r="H86" s="3"/>
      <c r="I86" s="3"/>
    </row>
    <row r="87" spans="1:9" ht="20.100000000000001" customHeight="1">
      <c r="A87" s="24" t="s">
        <v>153</v>
      </c>
      <c r="B87" s="2"/>
      <c r="C87" s="11">
        <f>C6+C31+C62</f>
        <v>1798.42</v>
      </c>
      <c r="D87" s="11">
        <f>D6+D31+D62</f>
        <v>1798.42</v>
      </c>
      <c r="E87" s="11"/>
      <c r="F87" s="20"/>
      <c r="G87" s="3"/>
      <c r="H87" s="3"/>
      <c r="I87" s="3"/>
    </row>
    <row r="88" spans="1:9" ht="20.100000000000001" customHeight="1">
      <c r="A88" s="10"/>
      <c r="B88" s="2"/>
      <c r="C88" s="2"/>
      <c r="D88" s="11"/>
      <c r="E88" s="11"/>
      <c r="F88" s="20"/>
      <c r="G88" s="3"/>
      <c r="H88" s="3"/>
      <c r="I88" s="3"/>
    </row>
    <row r="89" spans="1:9" ht="20.100000000000001" customHeight="1">
      <c r="A89" s="10"/>
      <c r="B89" s="2"/>
      <c r="C89" s="2"/>
      <c r="D89" s="11"/>
      <c r="E89" s="11"/>
      <c r="F89" s="20"/>
      <c r="G89" s="3"/>
      <c r="H89" s="3"/>
      <c r="I89" s="3"/>
    </row>
    <row r="90" spans="1:9" ht="20.100000000000001" customHeight="1">
      <c r="A90" s="10"/>
      <c r="B90" s="2"/>
      <c r="C90" s="2"/>
      <c r="D90" s="11"/>
      <c r="E90" s="11"/>
      <c r="F90" s="20"/>
      <c r="G90" s="3"/>
      <c r="H90" s="3"/>
      <c r="I90" s="3"/>
    </row>
    <row r="91" spans="1:9" ht="20.100000000000001" customHeight="1">
      <c r="A91" s="10"/>
      <c r="B91" s="2"/>
      <c r="C91" s="2"/>
      <c r="D91" s="11"/>
      <c r="E91" s="11"/>
      <c r="F91" s="20"/>
      <c r="G91" s="3"/>
      <c r="H91" s="3"/>
      <c r="I91" s="3"/>
    </row>
    <row r="92" spans="1:9" ht="20.100000000000001" customHeight="1">
      <c r="A92" s="10"/>
      <c r="B92" s="2"/>
      <c r="C92" s="2"/>
      <c r="D92" s="11"/>
      <c r="E92" s="11"/>
      <c r="F92" s="20"/>
      <c r="G92" s="3"/>
      <c r="H92" s="3"/>
      <c r="I92" s="3"/>
    </row>
    <row r="93" spans="1:9" ht="18.75" customHeight="1"/>
    <row r="94" spans="1:9" ht="19.5" hidden="1" customHeight="1">
      <c r="A94" s="10"/>
      <c r="B94" s="2"/>
      <c r="C94" s="2"/>
      <c r="D94" s="11"/>
      <c r="E94" s="11"/>
      <c r="F94" s="20"/>
      <c r="G94" s="3"/>
      <c r="H94" s="3"/>
      <c r="I94" s="3"/>
    </row>
    <row r="95" spans="1:9" ht="19.5" hidden="1" customHeight="1">
      <c r="A95" s="10"/>
      <c r="B95" s="2"/>
      <c r="C95" s="2"/>
      <c r="D95" s="11"/>
      <c r="E95" s="11"/>
      <c r="F95" s="20"/>
      <c r="G95" s="3"/>
      <c r="H95" s="3"/>
      <c r="I95" s="3"/>
    </row>
    <row r="96" spans="1:9" ht="20.100000000000001" customHeight="1"/>
    <row r="97" ht="20.100000000000001" customHeight="1"/>
    <row r="98" ht="20.100000000000001" customHeight="1"/>
  </sheetData>
  <mergeCells count="8">
    <mergeCell ref="A2:I2"/>
    <mergeCell ref="A1:I1"/>
    <mergeCell ref="C4:C5"/>
    <mergeCell ref="A4:B4"/>
    <mergeCell ref="D4:D5"/>
    <mergeCell ref="E4:E5"/>
    <mergeCell ref="F4:I4"/>
    <mergeCell ref="A3:I3"/>
  </mergeCells>
  <phoneticPr fontId="1" type="noConversion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>
      <selection sqref="A1:E1"/>
    </sheetView>
  </sheetViews>
  <sheetFormatPr defaultRowHeight="13.5"/>
  <cols>
    <col min="1" max="1" width="10.75" customWidth="1"/>
    <col min="2" max="2" width="20.625" customWidth="1"/>
    <col min="3" max="5" width="15.625" customWidth="1"/>
  </cols>
  <sheetData>
    <row r="1" spans="1:5" ht="20.100000000000001" customHeight="1">
      <c r="A1" s="49" t="s">
        <v>122</v>
      </c>
      <c r="B1" s="49"/>
      <c r="C1" s="49"/>
      <c r="D1" s="49"/>
      <c r="E1" s="49"/>
    </row>
    <row r="2" spans="1:5" ht="39.950000000000003" customHeight="1">
      <c r="A2" s="47" t="s">
        <v>28</v>
      </c>
      <c r="B2" s="47"/>
      <c r="C2" s="47"/>
      <c r="D2" s="47"/>
      <c r="E2" s="47"/>
    </row>
    <row r="3" spans="1:5" ht="15" customHeight="1">
      <c r="A3" s="57" t="s">
        <v>1</v>
      </c>
      <c r="B3" s="57"/>
      <c r="C3" s="57"/>
      <c r="D3" s="57"/>
      <c r="E3" s="57"/>
    </row>
    <row r="4" spans="1:5" ht="20.100000000000001" customHeight="1">
      <c r="A4" s="45" t="s">
        <v>23</v>
      </c>
      <c r="B4" s="45" t="s">
        <v>11</v>
      </c>
      <c r="C4" s="45" t="s">
        <v>26</v>
      </c>
      <c r="D4" s="45"/>
      <c r="E4" s="45"/>
    </row>
    <row r="5" spans="1:5" ht="20.100000000000001" customHeight="1">
      <c r="A5" s="45"/>
      <c r="B5" s="45"/>
      <c r="C5" s="12" t="s">
        <v>0</v>
      </c>
      <c r="D5" s="12" t="s">
        <v>24</v>
      </c>
      <c r="E5" s="12" t="s">
        <v>25</v>
      </c>
    </row>
    <row r="6" spans="1:5" ht="20.100000000000001" customHeight="1">
      <c r="A6" s="3"/>
      <c r="B6" s="3"/>
      <c r="C6" s="3"/>
      <c r="D6" s="3"/>
      <c r="E6" s="3"/>
    </row>
    <row r="7" spans="1:5" ht="20.100000000000001" customHeight="1">
      <c r="A7" s="3"/>
      <c r="B7" s="3"/>
      <c r="C7" s="3"/>
      <c r="D7" s="3"/>
      <c r="E7" s="3"/>
    </row>
    <row r="8" spans="1:5" ht="20.100000000000001" customHeight="1">
      <c r="A8" s="3"/>
      <c r="B8" s="3"/>
      <c r="C8" s="3"/>
      <c r="D8" s="3"/>
      <c r="E8" s="3"/>
    </row>
    <row r="9" spans="1:5" ht="20.100000000000001" customHeight="1">
      <c r="A9" s="3"/>
      <c r="B9" s="3"/>
      <c r="C9" s="3"/>
      <c r="D9" s="3"/>
      <c r="E9" s="3"/>
    </row>
    <row r="10" spans="1:5" ht="20.100000000000001" customHeight="1">
      <c r="A10" s="3"/>
      <c r="B10" s="3"/>
      <c r="C10" s="3"/>
      <c r="D10" s="3"/>
      <c r="E10" s="3"/>
    </row>
    <row r="11" spans="1:5" ht="20.100000000000001" customHeight="1">
      <c r="A11" s="3"/>
      <c r="B11" s="3"/>
      <c r="C11" s="3"/>
      <c r="D11" s="3"/>
      <c r="E11" s="3"/>
    </row>
    <row r="12" spans="1:5" ht="20.100000000000001" customHeight="1">
      <c r="A12" s="3"/>
      <c r="B12" s="3"/>
      <c r="C12" s="3"/>
      <c r="D12" s="3"/>
      <c r="E12" s="3"/>
    </row>
    <row r="13" spans="1:5" ht="20.100000000000001" customHeight="1">
      <c r="A13" s="3"/>
      <c r="B13" s="3"/>
      <c r="C13" s="3"/>
      <c r="D13" s="3"/>
      <c r="E13" s="3"/>
    </row>
    <row r="14" spans="1:5" ht="20.100000000000001" customHeight="1">
      <c r="A14" s="3"/>
      <c r="B14" s="3"/>
      <c r="C14" s="3"/>
      <c r="D14" s="3"/>
      <c r="E14" s="3"/>
    </row>
    <row r="15" spans="1:5" ht="20.100000000000001" customHeight="1">
      <c r="A15" s="3"/>
      <c r="B15" s="3"/>
      <c r="C15" s="3"/>
      <c r="D15" s="3"/>
      <c r="E15" s="3"/>
    </row>
    <row r="16" spans="1:5" ht="20.100000000000001" customHeight="1">
      <c r="A16" s="3"/>
      <c r="B16" s="3"/>
      <c r="C16" s="3"/>
      <c r="D16" s="3"/>
      <c r="E16" s="3"/>
    </row>
    <row r="17" spans="1:5" ht="20.100000000000001" customHeight="1">
      <c r="A17" s="3"/>
      <c r="B17" s="3"/>
      <c r="C17" s="3"/>
      <c r="D17" s="3"/>
      <c r="E17" s="3"/>
    </row>
    <row r="18" spans="1:5" ht="20.100000000000001" customHeight="1">
      <c r="A18" s="3"/>
      <c r="B18" s="3"/>
      <c r="C18" s="3"/>
      <c r="D18" s="3"/>
      <c r="E18" s="3"/>
    </row>
    <row r="19" spans="1:5" ht="20.100000000000001" customHeight="1">
      <c r="A19" s="3"/>
      <c r="B19" s="3"/>
      <c r="C19" s="3"/>
      <c r="D19" s="3"/>
      <c r="E19" s="3"/>
    </row>
    <row r="20" spans="1:5" ht="20.100000000000001" customHeight="1">
      <c r="A20" s="3"/>
      <c r="B20" s="3"/>
      <c r="C20" s="3"/>
      <c r="D20" s="3"/>
      <c r="E20" s="3"/>
    </row>
    <row r="21" spans="1:5" ht="20.100000000000001" customHeight="1">
      <c r="A21" s="3"/>
      <c r="B21" s="3"/>
      <c r="C21" s="3"/>
      <c r="D21" s="3"/>
      <c r="E21" s="3"/>
    </row>
    <row r="22" spans="1:5" ht="20.100000000000001" customHeight="1">
      <c r="A22" s="3"/>
      <c r="B22" s="3"/>
      <c r="C22" s="3"/>
      <c r="D22" s="3"/>
      <c r="E22" s="3"/>
    </row>
    <row r="23" spans="1:5" ht="20.100000000000001" customHeight="1">
      <c r="A23" s="3"/>
      <c r="B23" s="12" t="s">
        <v>27</v>
      </c>
      <c r="C23" s="3"/>
      <c r="D23" s="3"/>
      <c r="E23" s="3"/>
    </row>
  </sheetData>
  <mergeCells count="6">
    <mergeCell ref="A1:E1"/>
    <mergeCell ref="C4:E4"/>
    <mergeCell ref="A4:A5"/>
    <mergeCell ref="B4:B5"/>
    <mergeCell ref="A3:E3"/>
    <mergeCell ref="A2:E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42"/>
  <sheetViews>
    <sheetView showGridLines="0" workbookViewId="0">
      <selection activeCell="E20" sqref="E20"/>
    </sheetView>
  </sheetViews>
  <sheetFormatPr defaultRowHeight="12.75"/>
  <cols>
    <col min="1" max="1" width="1" style="18" customWidth="1"/>
    <col min="2" max="2" width="25.75" style="18" customWidth="1"/>
    <col min="3" max="3" width="17.5" style="18" customWidth="1"/>
    <col min="4" max="4" width="25.75" style="18" customWidth="1"/>
    <col min="5" max="5" width="17.5" style="18" customWidth="1"/>
    <col min="6" max="6" width="0.875" style="18" customWidth="1"/>
    <col min="7" max="16384" width="9" style="18"/>
  </cols>
  <sheetData>
    <row r="1" spans="2:5">
      <c r="B1" s="16"/>
      <c r="C1" s="16"/>
      <c r="D1" s="16"/>
      <c r="E1" s="17" t="s">
        <v>123</v>
      </c>
    </row>
    <row r="2" spans="2:5" ht="39.950000000000003" customHeight="1">
      <c r="B2" s="43" t="s">
        <v>29</v>
      </c>
      <c r="C2" s="44"/>
      <c r="D2" s="44"/>
      <c r="E2" s="44"/>
    </row>
    <row r="3" spans="2:5" ht="15" customHeight="1">
      <c r="B3" s="22"/>
      <c r="E3" s="23" t="s">
        <v>120</v>
      </c>
    </row>
    <row r="4" spans="2:5" ht="16.5" customHeight="1">
      <c r="B4" s="27" t="s">
        <v>89</v>
      </c>
      <c r="C4" s="28">
        <f>C5+C6+C7+C8+C9</f>
        <v>1815.92</v>
      </c>
      <c r="D4" s="27" t="s">
        <v>90</v>
      </c>
      <c r="E4" s="28">
        <v>5.48</v>
      </c>
    </row>
    <row r="5" spans="2:5" s="26" customFormat="1" ht="16.5" customHeight="1">
      <c r="B5" s="25" t="s">
        <v>144</v>
      </c>
      <c r="C5" s="34">
        <v>422.32</v>
      </c>
      <c r="D5" s="25" t="s">
        <v>144</v>
      </c>
      <c r="E5" s="29">
        <v>5.48</v>
      </c>
    </row>
    <row r="6" spans="2:5" s="26" customFormat="1" ht="16.5" customHeight="1">
      <c r="B6" s="25" t="s">
        <v>142</v>
      </c>
      <c r="C6" s="34">
        <v>177.78</v>
      </c>
      <c r="D6" s="25" t="s">
        <v>142</v>
      </c>
      <c r="E6" s="29"/>
    </row>
    <row r="7" spans="2:5" s="26" customFormat="1" ht="16.5" customHeight="1">
      <c r="B7" s="25" t="s">
        <v>145</v>
      </c>
      <c r="C7" s="34">
        <v>84.34</v>
      </c>
      <c r="D7" s="25" t="s">
        <v>145</v>
      </c>
      <c r="E7" s="29"/>
    </row>
    <row r="8" spans="2:5" s="26" customFormat="1" ht="16.5" customHeight="1">
      <c r="B8" s="25" t="s">
        <v>143</v>
      </c>
      <c r="C8" s="34">
        <v>468.05</v>
      </c>
      <c r="D8" s="25" t="s">
        <v>143</v>
      </c>
      <c r="E8" s="29"/>
    </row>
    <row r="9" spans="2:5" s="33" customFormat="1" ht="16.5" customHeight="1">
      <c r="B9" s="25" t="s">
        <v>155</v>
      </c>
      <c r="C9" s="34">
        <v>663.43</v>
      </c>
      <c r="D9" s="25" t="s">
        <v>155</v>
      </c>
      <c r="E9" s="29"/>
    </row>
    <row r="10" spans="2:5" ht="16.5" customHeight="1">
      <c r="B10" s="27" t="s">
        <v>91</v>
      </c>
      <c r="C10" s="34"/>
      <c r="D10" s="27" t="s">
        <v>92</v>
      </c>
      <c r="E10" s="29"/>
    </row>
    <row r="11" spans="2:5" ht="16.5" customHeight="1">
      <c r="B11" s="27" t="s">
        <v>93</v>
      </c>
      <c r="C11" s="34"/>
      <c r="D11" s="27" t="s">
        <v>94</v>
      </c>
      <c r="E11" s="29"/>
    </row>
    <row r="12" spans="2:5" ht="16.5" customHeight="1">
      <c r="B12" s="27" t="s">
        <v>95</v>
      </c>
      <c r="C12" s="34"/>
      <c r="D12" s="27" t="s">
        <v>96</v>
      </c>
      <c r="E12" s="29"/>
    </row>
    <row r="13" spans="2:5" ht="16.5" customHeight="1">
      <c r="B13" s="27" t="s">
        <v>97</v>
      </c>
      <c r="C13" s="34"/>
      <c r="D13" s="27" t="s">
        <v>98</v>
      </c>
      <c r="E13" s="29"/>
    </row>
    <row r="14" spans="2:5" ht="16.5" customHeight="1">
      <c r="B14" s="27" t="s">
        <v>99</v>
      </c>
      <c r="C14" s="34"/>
      <c r="D14" s="27" t="s">
        <v>100</v>
      </c>
      <c r="E14" s="29"/>
    </row>
    <row r="15" spans="2:5" ht="16.5" customHeight="1">
      <c r="B15" s="27"/>
      <c r="C15" s="34"/>
      <c r="D15" s="27" t="s">
        <v>101</v>
      </c>
      <c r="E15" s="29"/>
    </row>
    <row r="16" spans="2:5" ht="16.5" customHeight="1">
      <c r="B16" s="27"/>
      <c r="C16" s="34"/>
      <c r="D16" s="27" t="s">
        <v>102</v>
      </c>
      <c r="E16" s="30">
        <f>E17+E18+E19+E20+E21</f>
        <v>985.32</v>
      </c>
    </row>
    <row r="17" spans="2:5" s="26" customFormat="1" ht="16.5" customHeight="1">
      <c r="B17" s="27"/>
      <c r="C17" s="34"/>
      <c r="D17" s="25" t="s">
        <v>144</v>
      </c>
      <c r="E17" s="29">
        <v>294.32</v>
      </c>
    </row>
    <row r="18" spans="2:5" s="26" customFormat="1" ht="16.5" customHeight="1">
      <c r="B18" s="27"/>
      <c r="C18" s="34"/>
      <c r="D18" s="25" t="s">
        <v>142</v>
      </c>
      <c r="E18" s="29">
        <v>137.16</v>
      </c>
    </row>
    <row r="19" spans="2:5" s="26" customFormat="1" ht="16.5" customHeight="1">
      <c r="B19" s="27"/>
      <c r="C19" s="34"/>
      <c r="D19" s="25" t="s">
        <v>145</v>
      </c>
      <c r="E19" s="29">
        <v>78.86</v>
      </c>
    </row>
    <row r="20" spans="2:5" s="26" customFormat="1" ht="16.5" customHeight="1">
      <c r="B20" s="27"/>
      <c r="C20" s="34"/>
      <c r="D20" s="25" t="s">
        <v>143</v>
      </c>
      <c r="E20" s="29">
        <v>452.15</v>
      </c>
    </row>
    <row r="21" spans="2:5" s="42" customFormat="1" ht="16.5" customHeight="1">
      <c r="B21" s="27"/>
      <c r="C21" s="34"/>
      <c r="D21" s="25" t="s">
        <v>155</v>
      </c>
      <c r="E21" s="29">
        <v>22.83</v>
      </c>
    </row>
    <row r="22" spans="2:5" ht="16.5" customHeight="1">
      <c r="B22" s="27"/>
      <c r="C22" s="34"/>
      <c r="D22" s="27" t="s">
        <v>103</v>
      </c>
      <c r="E22" s="30">
        <f>E23+E24+E25+E26+E27</f>
        <v>730.12</v>
      </c>
    </row>
    <row r="23" spans="2:5" s="26" customFormat="1" ht="16.5" customHeight="1">
      <c r="B23" s="27"/>
      <c r="C23" s="34"/>
      <c r="D23" s="25" t="s">
        <v>144</v>
      </c>
      <c r="E23" s="29">
        <v>27.52</v>
      </c>
    </row>
    <row r="24" spans="2:5" s="26" customFormat="1" ht="16.5" customHeight="1">
      <c r="B24" s="27"/>
      <c r="C24" s="34"/>
      <c r="D24" s="25" t="s">
        <v>142</v>
      </c>
      <c r="E24" s="29">
        <v>40.61</v>
      </c>
    </row>
    <row r="25" spans="2:5" s="26" customFormat="1" ht="16.5" customHeight="1">
      <c r="B25" s="27"/>
      <c r="C25" s="34"/>
      <c r="D25" s="25" t="s">
        <v>145</v>
      </c>
      <c r="E25" s="29">
        <v>5.48</v>
      </c>
    </row>
    <row r="26" spans="2:5" s="26" customFormat="1" ht="16.5" customHeight="1">
      <c r="B26" s="27"/>
      <c r="C26" s="34"/>
      <c r="D26" s="25" t="s">
        <v>143</v>
      </c>
      <c r="E26" s="29">
        <v>15.9</v>
      </c>
    </row>
    <row r="27" spans="2:5" s="42" customFormat="1" ht="16.5" customHeight="1">
      <c r="B27" s="27"/>
      <c r="C27" s="34"/>
      <c r="D27" s="25" t="s">
        <v>155</v>
      </c>
      <c r="E27" s="29">
        <v>640.61</v>
      </c>
    </row>
    <row r="28" spans="2:5" ht="16.5" customHeight="1">
      <c r="B28" s="27"/>
      <c r="C28" s="34"/>
      <c r="D28" s="27" t="s">
        <v>104</v>
      </c>
      <c r="E28" s="29"/>
    </row>
    <row r="29" spans="2:5" ht="16.5" customHeight="1">
      <c r="B29" s="27"/>
      <c r="C29" s="34"/>
      <c r="D29" s="27" t="s">
        <v>105</v>
      </c>
      <c r="E29" s="29"/>
    </row>
    <row r="30" spans="2:5" ht="16.5" customHeight="1">
      <c r="B30" s="27"/>
      <c r="C30" s="34"/>
      <c r="D30" s="27" t="s">
        <v>106</v>
      </c>
      <c r="E30" s="29">
        <v>95</v>
      </c>
    </row>
    <row r="31" spans="2:5" ht="16.5" customHeight="1">
      <c r="B31" s="27"/>
      <c r="C31" s="34"/>
      <c r="D31" s="27" t="s">
        <v>107</v>
      </c>
      <c r="E31" s="29"/>
    </row>
    <row r="32" spans="2:5" ht="16.5" customHeight="1">
      <c r="B32" s="27"/>
      <c r="C32" s="34"/>
      <c r="D32" s="27" t="s">
        <v>108</v>
      </c>
      <c r="E32" s="29"/>
    </row>
    <row r="33" spans="2:5" ht="16.5" customHeight="1">
      <c r="B33" s="27"/>
      <c r="C33" s="34"/>
      <c r="D33" s="27" t="s">
        <v>109</v>
      </c>
      <c r="E33" s="29"/>
    </row>
    <row r="34" spans="2:5" ht="16.5" customHeight="1">
      <c r="B34" s="27"/>
      <c r="C34" s="34"/>
      <c r="D34" s="27" t="s">
        <v>110</v>
      </c>
      <c r="E34" s="29"/>
    </row>
    <row r="35" spans="2:5" ht="16.5" customHeight="1">
      <c r="B35" s="27"/>
      <c r="C35" s="34"/>
      <c r="D35" s="27" t="s">
        <v>111</v>
      </c>
      <c r="E35" s="29"/>
    </row>
    <row r="36" spans="2:5" ht="16.5" customHeight="1">
      <c r="B36" s="27"/>
      <c r="C36" s="34"/>
      <c r="D36" s="27" t="s">
        <v>112</v>
      </c>
      <c r="E36" s="29"/>
    </row>
    <row r="37" spans="2:5" ht="16.5" customHeight="1">
      <c r="B37" s="27"/>
      <c r="C37" s="34"/>
      <c r="D37" s="27" t="s">
        <v>113</v>
      </c>
      <c r="E37" s="29"/>
    </row>
    <row r="38" spans="2:5" ht="16.5" customHeight="1">
      <c r="B38" s="27"/>
      <c r="C38" s="34"/>
      <c r="D38" s="27" t="s">
        <v>114</v>
      </c>
      <c r="E38" s="29"/>
    </row>
    <row r="39" spans="2:5" ht="16.5" customHeight="1">
      <c r="B39" s="27"/>
      <c r="C39" s="34"/>
      <c r="D39" s="27" t="s">
        <v>115</v>
      </c>
      <c r="E39" s="29"/>
    </row>
    <row r="40" spans="2:5" ht="16.5" customHeight="1">
      <c r="B40" s="35"/>
      <c r="C40" s="36"/>
      <c r="D40" s="27" t="s">
        <v>116</v>
      </c>
      <c r="E40" s="29"/>
    </row>
    <row r="41" spans="2:5" ht="16.5" customHeight="1">
      <c r="B41" s="35" t="s">
        <v>79</v>
      </c>
      <c r="C41" s="36">
        <f>C4</f>
        <v>1815.92</v>
      </c>
      <c r="D41" s="35" t="s">
        <v>80</v>
      </c>
      <c r="E41" s="37">
        <f>E4+E16+E22+E30</f>
        <v>1815.92</v>
      </c>
    </row>
    <row r="42" spans="2:5" ht="17.25" customHeight="1"/>
  </sheetData>
  <mergeCells count="1">
    <mergeCell ref="B2:E2"/>
  </mergeCells>
  <phoneticPr fontId="1" type="noConversion"/>
  <pageMargins left="0.59055118110236227" right="0.59055118110236227" top="0.19685039370078741" bottom="0.19685039370078741" header="0.19685039370078741" footer="0.19685039370078741"/>
  <pageSetup paperSize="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7"/>
  <sheetViews>
    <sheetView showGridLines="0" topLeftCell="A64" workbookViewId="0">
      <selection activeCell="B44" sqref="B44"/>
    </sheetView>
  </sheetViews>
  <sheetFormatPr defaultRowHeight="13.5"/>
  <cols>
    <col min="1" max="1" width="6.875" customWidth="1"/>
    <col min="2" max="2" width="22" customWidth="1"/>
    <col min="3" max="3" width="8.625" customWidth="1"/>
    <col min="4" max="6" width="10.625" customWidth="1"/>
    <col min="7" max="9" width="8.625" customWidth="1"/>
  </cols>
  <sheetData>
    <row r="1" spans="1:9" ht="20.100000000000001" customHeight="1">
      <c r="A1" s="48" t="s">
        <v>117</v>
      </c>
      <c r="B1" s="48"/>
      <c r="C1" s="48"/>
      <c r="D1" s="48"/>
      <c r="E1" s="48"/>
      <c r="F1" s="48"/>
      <c r="G1" s="48"/>
      <c r="H1" s="48"/>
      <c r="I1" s="48"/>
    </row>
    <row r="2" spans="1:9" ht="39.950000000000003" customHeight="1">
      <c r="A2" s="47" t="s">
        <v>38</v>
      </c>
      <c r="B2" s="47"/>
      <c r="C2" s="47"/>
      <c r="D2" s="47"/>
      <c r="E2" s="47"/>
      <c r="F2" s="47"/>
      <c r="G2" s="47"/>
      <c r="H2" s="47"/>
      <c r="I2" s="47"/>
    </row>
    <row r="3" spans="1:9" s="13" customFormat="1" ht="15" customHeight="1">
      <c r="A3" s="62" t="s">
        <v>37</v>
      </c>
      <c r="B3" s="62"/>
      <c r="C3" s="62"/>
      <c r="D3" s="62"/>
      <c r="E3" s="62"/>
      <c r="F3" s="62"/>
      <c r="G3" s="62"/>
      <c r="H3" s="62"/>
      <c r="I3" s="62"/>
    </row>
    <row r="4" spans="1:9" ht="39.950000000000003" customHeight="1">
      <c r="A4" s="61" t="s">
        <v>31</v>
      </c>
      <c r="B4" s="61"/>
      <c r="C4" s="61" t="s">
        <v>0</v>
      </c>
      <c r="D4" s="60" t="s">
        <v>33</v>
      </c>
      <c r="E4" s="60" t="s">
        <v>34</v>
      </c>
      <c r="F4" s="63" t="s">
        <v>118</v>
      </c>
      <c r="G4" s="58" t="s">
        <v>32</v>
      </c>
      <c r="H4" s="60" t="s">
        <v>35</v>
      </c>
      <c r="I4" s="60" t="s">
        <v>36</v>
      </c>
    </row>
    <row r="5" spans="1:9" ht="30" customHeight="1">
      <c r="A5" s="6" t="s">
        <v>30</v>
      </c>
      <c r="B5" s="6" t="s">
        <v>11</v>
      </c>
      <c r="C5" s="61"/>
      <c r="D5" s="61"/>
      <c r="E5" s="61"/>
      <c r="F5" s="64"/>
      <c r="G5" s="59"/>
      <c r="H5" s="61"/>
      <c r="I5" s="61"/>
    </row>
    <row r="6" spans="1:9" ht="20.100000000000001" customHeight="1">
      <c r="A6" s="10">
        <v>301</v>
      </c>
      <c r="B6" s="2" t="s">
        <v>16</v>
      </c>
      <c r="C6" s="11">
        <f>C7+C13+C19+C25</f>
        <v>870.81</v>
      </c>
      <c r="D6" s="11">
        <f>D7+D13+D19+D25</f>
        <v>870.81</v>
      </c>
      <c r="E6" s="14"/>
      <c r="F6" s="14"/>
      <c r="G6" s="14"/>
      <c r="H6" s="14"/>
      <c r="I6" s="14"/>
    </row>
    <row r="7" spans="1:9" ht="20.100000000000001" customHeight="1">
      <c r="A7" s="10">
        <v>30101</v>
      </c>
      <c r="B7" s="2" t="s">
        <v>17</v>
      </c>
      <c r="C7" s="3">
        <f>C8+C9+C10+C11+C12</f>
        <v>280.48</v>
      </c>
      <c r="D7" s="3">
        <f>D8+D9+D10+D11+D12</f>
        <v>280.48</v>
      </c>
      <c r="E7" s="14"/>
      <c r="F7" s="14"/>
      <c r="G7" s="14"/>
      <c r="H7" s="14"/>
      <c r="I7" s="14"/>
    </row>
    <row r="8" spans="1:9" ht="20.100000000000001" customHeight="1">
      <c r="A8" s="10"/>
      <c r="B8" s="25" t="s">
        <v>144</v>
      </c>
      <c r="C8" s="11">
        <v>79.7</v>
      </c>
      <c r="D8" s="11">
        <v>79.7</v>
      </c>
      <c r="E8" s="14"/>
      <c r="F8" s="14"/>
      <c r="G8" s="14"/>
      <c r="H8" s="14"/>
      <c r="I8" s="14"/>
    </row>
    <row r="9" spans="1:9" ht="20.100000000000001" customHeight="1">
      <c r="A9" s="10"/>
      <c r="B9" s="25" t="s">
        <v>142</v>
      </c>
      <c r="C9" s="11">
        <v>35.58</v>
      </c>
      <c r="D9" s="11">
        <v>35.58</v>
      </c>
      <c r="E9" s="14"/>
      <c r="F9" s="14"/>
      <c r="G9" s="14"/>
      <c r="H9" s="14"/>
      <c r="I9" s="14"/>
    </row>
    <row r="10" spans="1:9" ht="20.100000000000001" customHeight="1">
      <c r="A10" s="10"/>
      <c r="B10" s="25" t="s">
        <v>145</v>
      </c>
      <c r="C10" s="11">
        <v>22.22</v>
      </c>
      <c r="D10" s="11">
        <v>22.22</v>
      </c>
      <c r="E10" s="14"/>
      <c r="F10" s="14"/>
      <c r="G10" s="14"/>
      <c r="H10" s="14"/>
      <c r="I10" s="14"/>
    </row>
    <row r="11" spans="1:9" ht="20.100000000000001" customHeight="1">
      <c r="A11" s="10"/>
      <c r="B11" s="25" t="s">
        <v>143</v>
      </c>
      <c r="C11" s="11">
        <v>67.05</v>
      </c>
      <c r="D11" s="11">
        <v>67.05</v>
      </c>
      <c r="E11" s="14"/>
      <c r="F11" s="14"/>
      <c r="G11" s="14"/>
      <c r="H11" s="14"/>
      <c r="I11" s="14"/>
    </row>
    <row r="12" spans="1:9" ht="20.100000000000001" customHeight="1">
      <c r="A12" s="10"/>
      <c r="B12" s="25" t="s">
        <v>155</v>
      </c>
      <c r="C12" s="11">
        <v>75.930000000000007</v>
      </c>
      <c r="D12" s="11">
        <v>75.930000000000007</v>
      </c>
      <c r="E12" s="14"/>
      <c r="F12" s="14"/>
      <c r="G12" s="14"/>
      <c r="H12" s="14"/>
      <c r="I12" s="14"/>
    </row>
    <row r="13" spans="1:9" ht="20.100000000000001" customHeight="1">
      <c r="A13" s="10">
        <v>30102</v>
      </c>
      <c r="B13" s="2" t="s">
        <v>18</v>
      </c>
      <c r="C13" s="11">
        <f>C14+C15+C16+C17+C18</f>
        <v>418.32</v>
      </c>
      <c r="D13" s="11">
        <f>D14+D15+D16+D17+D18</f>
        <v>418.32</v>
      </c>
      <c r="E13" s="14"/>
      <c r="F13" s="14"/>
      <c r="G13" s="14"/>
      <c r="H13" s="14"/>
      <c r="I13" s="14"/>
    </row>
    <row r="14" spans="1:9" ht="20.100000000000001" customHeight="1">
      <c r="A14" s="10"/>
      <c r="B14" s="25" t="s">
        <v>144</v>
      </c>
      <c r="C14" s="11">
        <v>109.67</v>
      </c>
      <c r="D14" s="11">
        <v>109.67</v>
      </c>
      <c r="E14" s="14"/>
      <c r="F14" s="14"/>
      <c r="G14" s="14"/>
      <c r="H14" s="14"/>
      <c r="I14" s="14"/>
    </row>
    <row r="15" spans="1:9" ht="20.100000000000001" customHeight="1">
      <c r="A15" s="10"/>
      <c r="B15" s="25" t="s">
        <v>142</v>
      </c>
      <c r="C15" s="11">
        <v>56.06</v>
      </c>
      <c r="D15" s="11">
        <v>56.06</v>
      </c>
      <c r="E15" s="14"/>
      <c r="F15" s="14"/>
      <c r="G15" s="14"/>
      <c r="H15" s="14"/>
      <c r="I15" s="14"/>
    </row>
    <row r="16" spans="1:9" ht="20.100000000000001" customHeight="1">
      <c r="A16" s="10"/>
      <c r="B16" s="25" t="s">
        <v>145</v>
      </c>
      <c r="C16" s="11">
        <v>31.26</v>
      </c>
      <c r="D16" s="11">
        <v>31.26</v>
      </c>
      <c r="E16" s="14"/>
      <c r="F16" s="14"/>
      <c r="G16" s="14"/>
      <c r="H16" s="14"/>
      <c r="I16" s="14"/>
    </row>
    <row r="17" spans="1:9" ht="20.100000000000001" customHeight="1">
      <c r="A17" s="10"/>
      <c r="B17" s="25" t="s">
        <v>143</v>
      </c>
      <c r="C17" s="11">
        <v>100.06</v>
      </c>
      <c r="D17" s="11">
        <v>100.06</v>
      </c>
      <c r="E17" s="14"/>
      <c r="F17" s="14"/>
      <c r="G17" s="14"/>
      <c r="H17" s="14"/>
      <c r="I17" s="14"/>
    </row>
    <row r="18" spans="1:9" ht="20.100000000000001" customHeight="1">
      <c r="A18" s="10"/>
      <c r="B18" s="25" t="s">
        <v>155</v>
      </c>
      <c r="C18" s="11">
        <v>121.27</v>
      </c>
      <c r="D18" s="11">
        <v>121.27</v>
      </c>
      <c r="E18" s="14"/>
      <c r="F18" s="14"/>
      <c r="G18" s="14"/>
      <c r="H18" s="14"/>
      <c r="I18" s="14"/>
    </row>
    <row r="19" spans="1:9" ht="20.100000000000001" customHeight="1">
      <c r="A19" s="10">
        <v>30103</v>
      </c>
      <c r="B19" s="2" t="s">
        <v>19</v>
      </c>
      <c r="C19" s="11">
        <f>C20+C21+C22+C23+C24</f>
        <v>56.96</v>
      </c>
      <c r="D19" s="11">
        <f>D20+D21+D22+D23+D24</f>
        <v>56.96</v>
      </c>
      <c r="E19" s="14"/>
      <c r="F19" s="14"/>
      <c r="G19" s="14"/>
      <c r="H19" s="14"/>
      <c r="I19" s="14"/>
    </row>
    <row r="20" spans="1:9" ht="20.100000000000001" customHeight="1">
      <c r="A20" s="10"/>
      <c r="B20" s="25" t="s">
        <v>144</v>
      </c>
      <c r="C20" s="11">
        <v>15.72</v>
      </c>
      <c r="D20" s="11">
        <v>15.72</v>
      </c>
      <c r="E20" s="14"/>
      <c r="F20" s="14"/>
      <c r="G20" s="14"/>
      <c r="H20" s="14"/>
      <c r="I20" s="14"/>
    </row>
    <row r="21" spans="1:9" ht="20.100000000000001" customHeight="1">
      <c r="A21" s="10"/>
      <c r="B21" s="25" t="s">
        <v>142</v>
      </c>
      <c r="C21" s="11">
        <v>7.64</v>
      </c>
      <c r="D21" s="11">
        <v>7.64</v>
      </c>
      <c r="E21" s="14"/>
      <c r="F21" s="14"/>
      <c r="G21" s="14"/>
      <c r="H21" s="14"/>
      <c r="I21" s="14"/>
    </row>
    <row r="22" spans="1:9" ht="20.100000000000001" customHeight="1">
      <c r="A22" s="10"/>
      <c r="B22" s="25" t="s">
        <v>145</v>
      </c>
      <c r="C22" s="11">
        <v>4.46</v>
      </c>
      <c r="D22" s="11">
        <v>4.46</v>
      </c>
      <c r="E22" s="14"/>
      <c r="F22" s="14"/>
      <c r="G22" s="14"/>
      <c r="H22" s="14"/>
      <c r="I22" s="14"/>
    </row>
    <row r="23" spans="1:9" ht="20.100000000000001" customHeight="1">
      <c r="A23" s="10"/>
      <c r="B23" s="25" t="s">
        <v>143</v>
      </c>
      <c r="C23" s="11">
        <v>13.79</v>
      </c>
      <c r="D23" s="11">
        <v>13.79</v>
      </c>
      <c r="E23" s="14"/>
      <c r="F23" s="14"/>
      <c r="G23" s="14"/>
      <c r="H23" s="14"/>
      <c r="I23" s="14"/>
    </row>
    <row r="24" spans="1:9" ht="20.100000000000001" customHeight="1">
      <c r="A24" s="10"/>
      <c r="B24" s="25" t="s">
        <v>155</v>
      </c>
      <c r="C24" s="11">
        <v>15.35</v>
      </c>
      <c r="D24" s="11">
        <v>15.35</v>
      </c>
      <c r="E24" s="14"/>
      <c r="F24" s="14"/>
      <c r="G24" s="14"/>
      <c r="H24" s="14"/>
      <c r="I24" s="14"/>
    </row>
    <row r="25" spans="1:9" ht="20.100000000000001" customHeight="1">
      <c r="A25" s="10">
        <v>30104</v>
      </c>
      <c r="B25" s="25" t="s">
        <v>150</v>
      </c>
      <c r="C25" s="11">
        <f>C26+C27+C28+C29+C30</f>
        <v>115.04999999999998</v>
      </c>
      <c r="D25" s="11">
        <f>D26+D27+D28+D29+D30</f>
        <v>115.04999999999998</v>
      </c>
      <c r="E25" s="14"/>
      <c r="F25" s="14"/>
      <c r="G25" s="14"/>
      <c r="H25" s="14"/>
      <c r="I25" s="14"/>
    </row>
    <row r="26" spans="1:9" ht="20.100000000000001" customHeight="1">
      <c r="A26" s="10"/>
      <c r="B26" s="25" t="s">
        <v>144</v>
      </c>
      <c r="C26" s="11">
        <v>33.869999999999997</v>
      </c>
      <c r="D26" s="11">
        <v>33.869999999999997</v>
      </c>
      <c r="E26" s="14"/>
      <c r="F26" s="14"/>
      <c r="G26" s="14"/>
      <c r="H26" s="14"/>
      <c r="I26" s="14"/>
    </row>
    <row r="27" spans="1:9" ht="20.100000000000001" customHeight="1">
      <c r="A27" s="10"/>
      <c r="B27" s="25" t="s">
        <v>142</v>
      </c>
      <c r="C27" s="11">
        <v>14.61</v>
      </c>
      <c r="D27" s="11">
        <v>14.61</v>
      </c>
      <c r="E27" s="14"/>
      <c r="F27" s="14"/>
      <c r="G27" s="14"/>
      <c r="H27" s="14"/>
      <c r="I27" s="14"/>
    </row>
    <row r="28" spans="1:9" ht="20.100000000000001" customHeight="1">
      <c r="A28" s="10"/>
      <c r="B28" s="25" t="s">
        <v>145</v>
      </c>
      <c r="C28" s="11">
        <v>8.08</v>
      </c>
      <c r="D28" s="11">
        <v>8.08</v>
      </c>
      <c r="E28" s="14"/>
      <c r="F28" s="14"/>
      <c r="G28" s="14"/>
      <c r="H28" s="14"/>
      <c r="I28" s="14"/>
    </row>
    <row r="29" spans="1:9" ht="20.100000000000001" customHeight="1">
      <c r="A29" s="10"/>
      <c r="B29" s="25" t="s">
        <v>143</v>
      </c>
      <c r="C29" s="11">
        <v>24.01</v>
      </c>
      <c r="D29" s="11">
        <v>24.01</v>
      </c>
      <c r="E29" s="14"/>
      <c r="F29" s="14"/>
      <c r="G29" s="14"/>
      <c r="H29" s="14"/>
      <c r="I29" s="14"/>
    </row>
    <row r="30" spans="1:9" ht="20.100000000000001" customHeight="1">
      <c r="A30" s="10"/>
      <c r="B30" s="25" t="s">
        <v>155</v>
      </c>
      <c r="C30" s="11">
        <v>34.479999999999997</v>
      </c>
      <c r="D30" s="11">
        <v>34.479999999999997</v>
      </c>
      <c r="E30" s="14"/>
      <c r="F30" s="14"/>
      <c r="G30" s="14"/>
      <c r="H30" s="14"/>
      <c r="I30" s="14"/>
    </row>
    <row r="31" spans="1:9" ht="20.100000000000001" customHeight="1">
      <c r="A31" s="10">
        <v>302</v>
      </c>
      <c r="B31" s="2" t="s">
        <v>20</v>
      </c>
      <c r="C31" s="11">
        <f>C32+C38+C44+C50+C56</f>
        <v>90.62</v>
      </c>
      <c r="D31" s="11">
        <f>D32+D38+D44+D50+D56</f>
        <v>90.62</v>
      </c>
      <c r="E31" s="14"/>
      <c r="F31" s="14"/>
      <c r="G31" s="14"/>
      <c r="H31" s="14"/>
      <c r="I31" s="14"/>
    </row>
    <row r="32" spans="1:9" ht="20.100000000000001" customHeight="1">
      <c r="A32" s="10">
        <v>30201</v>
      </c>
      <c r="B32" s="2" t="s">
        <v>21</v>
      </c>
      <c r="C32" s="11">
        <f>C33+C34+C35+C36+C37</f>
        <v>22.16</v>
      </c>
      <c r="D32" s="11">
        <f>D33+D34+D35+D36+D37</f>
        <v>22.16</v>
      </c>
      <c r="E32" s="14"/>
      <c r="F32" s="14"/>
      <c r="G32" s="14"/>
      <c r="H32" s="14"/>
      <c r="I32" s="14"/>
    </row>
    <row r="33" spans="1:9" ht="20.100000000000001" customHeight="1">
      <c r="A33" s="10"/>
      <c r="B33" s="25" t="s">
        <v>144</v>
      </c>
      <c r="C33" s="11">
        <v>5.48</v>
      </c>
      <c r="D33" s="11">
        <v>5.48</v>
      </c>
      <c r="E33" s="14"/>
      <c r="F33" s="14"/>
      <c r="G33" s="14"/>
      <c r="H33" s="14"/>
      <c r="I33" s="14"/>
    </row>
    <row r="34" spans="1:9" ht="20.100000000000001" customHeight="1">
      <c r="A34" s="10"/>
      <c r="B34" s="25" t="s">
        <v>142</v>
      </c>
      <c r="C34" s="11">
        <v>2.96</v>
      </c>
      <c r="D34" s="11">
        <v>2.96</v>
      </c>
      <c r="E34" s="14"/>
      <c r="F34" s="14"/>
      <c r="G34" s="14"/>
      <c r="H34" s="14"/>
      <c r="I34" s="14"/>
    </row>
    <row r="35" spans="1:9" ht="20.100000000000001" customHeight="1">
      <c r="A35" s="10"/>
      <c r="B35" s="25" t="s">
        <v>145</v>
      </c>
      <c r="C35" s="11">
        <v>1.63</v>
      </c>
      <c r="D35" s="11">
        <v>1.63</v>
      </c>
      <c r="E35" s="14"/>
      <c r="F35" s="14"/>
      <c r="G35" s="14"/>
      <c r="H35" s="14"/>
      <c r="I35" s="14"/>
    </row>
    <row r="36" spans="1:9" ht="20.100000000000001" customHeight="1">
      <c r="A36" s="10"/>
      <c r="B36" s="25" t="s">
        <v>143</v>
      </c>
      <c r="C36" s="11">
        <v>5.7</v>
      </c>
      <c r="D36" s="11">
        <v>5.7</v>
      </c>
      <c r="E36" s="14"/>
      <c r="F36" s="14"/>
      <c r="G36" s="14"/>
      <c r="H36" s="14"/>
      <c r="I36" s="14"/>
    </row>
    <row r="37" spans="1:9" ht="20.100000000000001" customHeight="1">
      <c r="A37" s="10"/>
      <c r="B37" s="25" t="s">
        <v>155</v>
      </c>
      <c r="C37" s="11">
        <v>6.39</v>
      </c>
      <c r="D37" s="11">
        <v>6.39</v>
      </c>
      <c r="E37" s="14"/>
      <c r="F37" s="14"/>
      <c r="G37" s="14"/>
      <c r="H37" s="14"/>
      <c r="I37" s="14"/>
    </row>
    <row r="38" spans="1:9" ht="20.100000000000001" customHeight="1">
      <c r="A38" s="10">
        <v>30203</v>
      </c>
      <c r="B38" s="25" t="s">
        <v>156</v>
      </c>
      <c r="C38" s="11">
        <f>C39+C40+C41+C42+C43</f>
        <v>0.46</v>
      </c>
      <c r="D38" s="11">
        <f>D39+D40+D41+D42+D43</f>
        <v>0.46</v>
      </c>
      <c r="E38" s="14"/>
      <c r="F38" s="14"/>
      <c r="G38" s="14"/>
      <c r="H38" s="14"/>
      <c r="I38" s="14"/>
    </row>
    <row r="39" spans="1:9" ht="20.100000000000001" customHeight="1">
      <c r="A39" s="10"/>
      <c r="B39" s="25" t="s">
        <v>144</v>
      </c>
      <c r="C39" s="11">
        <v>0.12</v>
      </c>
      <c r="D39" s="11">
        <v>0.12</v>
      </c>
      <c r="E39" s="14"/>
      <c r="F39" s="14"/>
      <c r="G39" s="14"/>
      <c r="H39" s="14"/>
      <c r="I39" s="14"/>
    </row>
    <row r="40" spans="1:9" ht="20.100000000000001" customHeight="1">
      <c r="A40" s="10"/>
      <c r="B40" s="25" t="s">
        <v>142</v>
      </c>
      <c r="C40" s="11">
        <v>7.0000000000000007E-2</v>
      </c>
      <c r="D40" s="11">
        <v>7.0000000000000007E-2</v>
      </c>
      <c r="E40" s="14"/>
      <c r="F40" s="14"/>
      <c r="G40" s="14"/>
      <c r="H40" s="14"/>
      <c r="I40" s="14"/>
    </row>
    <row r="41" spans="1:9" ht="20.100000000000001" customHeight="1">
      <c r="A41" s="10"/>
      <c r="B41" s="25" t="s">
        <v>145</v>
      </c>
      <c r="C41" s="11"/>
      <c r="D41" s="11"/>
      <c r="E41" s="14"/>
      <c r="F41" s="14"/>
      <c r="G41" s="14"/>
      <c r="H41" s="14"/>
      <c r="I41" s="14"/>
    </row>
    <row r="42" spans="1:9" ht="20.100000000000001" customHeight="1">
      <c r="A42" s="10"/>
      <c r="B42" s="25" t="s">
        <v>143</v>
      </c>
      <c r="C42" s="11">
        <v>0.13</v>
      </c>
      <c r="D42" s="11">
        <v>0.13</v>
      </c>
      <c r="E42" s="14"/>
      <c r="F42" s="14"/>
      <c r="G42" s="14"/>
      <c r="H42" s="14"/>
      <c r="I42" s="14"/>
    </row>
    <row r="43" spans="1:9" ht="20.100000000000001" customHeight="1">
      <c r="A43" s="3"/>
      <c r="B43" s="25" t="s">
        <v>155</v>
      </c>
      <c r="C43" s="11">
        <v>0.14000000000000001</v>
      </c>
      <c r="D43" s="11">
        <v>0.14000000000000001</v>
      </c>
      <c r="E43" s="14"/>
      <c r="F43" s="14"/>
      <c r="G43" s="14"/>
      <c r="H43" s="14"/>
      <c r="I43" s="14"/>
    </row>
    <row r="44" spans="1:9" ht="20.100000000000001" customHeight="1">
      <c r="A44" s="10">
        <v>30204</v>
      </c>
      <c r="B44" s="25" t="s">
        <v>157</v>
      </c>
      <c r="C44" s="11">
        <f>C45+C46+C47+C48+C49</f>
        <v>6.65</v>
      </c>
      <c r="D44" s="11">
        <f>D45+D46+D47+D48+D49</f>
        <v>6.65</v>
      </c>
      <c r="E44" s="14"/>
      <c r="F44" s="14"/>
      <c r="G44" s="14"/>
      <c r="H44" s="14"/>
      <c r="I44" s="14"/>
    </row>
    <row r="45" spans="1:9" ht="20.100000000000001" customHeight="1">
      <c r="A45" s="10"/>
      <c r="B45" s="25" t="s">
        <v>144</v>
      </c>
      <c r="C45" s="11">
        <v>3.99</v>
      </c>
      <c r="D45" s="11">
        <v>3.99</v>
      </c>
      <c r="E45" s="14"/>
      <c r="F45" s="14"/>
      <c r="G45" s="14"/>
      <c r="H45" s="14"/>
      <c r="I45" s="14"/>
    </row>
    <row r="46" spans="1:9" ht="20.100000000000001" customHeight="1">
      <c r="A46" s="10"/>
      <c r="B46" s="25" t="s">
        <v>142</v>
      </c>
      <c r="C46" s="11"/>
      <c r="D46" s="11"/>
      <c r="E46" s="14"/>
      <c r="F46" s="14"/>
      <c r="G46" s="14"/>
      <c r="H46" s="14"/>
      <c r="I46" s="14"/>
    </row>
    <row r="47" spans="1:9" ht="20.100000000000001" customHeight="1">
      <c r="A47" s="10"/>
      <c r="B47" s="25" t="s">
        <v>145</v>
      </c>
      <c r="C47" s="11"/>
      <c r="D47" s="11"/>
      <c r="E47" s="14"/>
      <c r="F47" s="14"/>
      <c r="G47" s="14"/>
      <c r="H47" s="14"/>
      <c r="I47" s="14"/>
    </row>
    <row r="48" spans="1:9" ht="20.100000000000001" customHeight="1">
      <c r="A48" s="10"/>
      <c r="B48" s="25" t="s">
        <v>143</v>
      </c>
      <c r="C48" s="11">
        <v>1.33</v>
      </c>
      <c r="D48" s="11">
        <v>1.33</v>
      </c>
      <c r="E48" s="14"/>
      <c r="F48" s="14"/>
      <c r="G48" s="14"/>
      <c r="H48" s="14"/>
      <c r="I48" s="14"/>
    </row>
    <row r="49" spans="1:9" ht="20.100000000000001" customHeight="1">
      <c r="A49" s="10"/>
      <c r="B49" s="25" t="s">
        <v>155</v>
      </c>
      <c r="C49" s="11">
        <v>1.33</v>
      </c>
      <c r="D49" s="11">
        <v>1.33</v>
      </c>
      <c r="E49" s="14"/>
      <c r="F49" s="14"/>
      <c r="G49" s="14"/>
      <c r="H49" s="14"/>
      <c r="I49" s="14"/>
    </row>
    <row r="50" spans="1:9" ht="20.100000000000001" customHeight="1">
      <c r="A50" s="10">
        <v>30228</v>
      </c>
      <c r="B50" s="25" t="s">
        <v>149</v>
      </c>
      <c r="C50" s="11">
        <f>C51+C52+C53+C54+C55</f>
        <v>9.09</v>
      </c>
      <c r="D50" s="11">
        <f>D51+D52+D53+D54+D55</f>
        <v>9.09</v>
      </c>
      <c r="E50" s="14"/>
      <c r="F50" s="14"/>
      <c r="G50" s="14"/>
      <c r="H50" s="14"/>
      <c r="I50" s="14"/>
    </row>
    <row r="51" spans="1:9" ht="20.100000000000001" customHeight="1">
      <c r="A51" s="10"/>
      <c r="B51" s="25" t="s">
        <v>144</v>
      </c>
      <c r="C51" s="11">
        <v>2.5499999999999998</v>
      </c>
      <c r="D51" s="11">
        <v>2.5499999999999998</v>
      </c>
      <c r="E51" s="14"/>
      <c r="F51" s="14"/>
      <c r="G51" s="14"/>
      <c r="H51" s="14"/>
      <c r="I51" s="14"/>
    </row>
    <row r="52" spans="1:9" ht="20.100000000000001" customHeight="1">
      <c r="A52" s="10"/>
      <c r="B52" s="25" t="s">
        <v>142</v>
      </c>
      <c r="C52" s="11">
        <v>1.26</v>
      </c>
      <c r="D52" s="11">
        <v>1.26</v>
      </c>
      <c r="E52" s="14"/>
      <c r="F52" s="14"/>
      <c r="G52" s="14"/>
      <c r="H52" s="14"/>
      <c r="I52" s="14"/>
    </row>
    <row r="53" spans="1:9" ht="20.100000000000001" customHeight="1">
      <c r="A53" s="10"/>
      <c r="B53" s="25" t="s">
        <v>145</v>
      </c>
      <c r="C53" s="11">
        <v>0.74</v>
      </c>
      <c r="D53" s="11">
        <v>0.74</v>
      </c>
      <c r="E53" s="14"/>
      <c r="F53" s="14"/>
      <c r="G53" s="14"/>
      <c r="H53" s="14"/>
      <c r="I53" s="14"/>
    </row>
    <row r="54" spans="1:9" ht="20.100000000000001" customHeight="1">
      <c r="A54" s="10"/>
      <c r="B54" s="25" t="s">
        <v>143</v>
      </c>
      <c r="C54" s="11">
        <v>2.27</v>
      </c>
      <c r="D54" s="11">
        <v>2.27</v>
      </c>
      <c r="E54" s="14"/>
      <c r="F54" s="14"/>
      <c r="G54" s="14"/>
      <c r="H54" s="14"/>
      <c r="I54" s="14"/>
    </row>
    <row r="55" spans="1:9" ht="20.100000000000001" customHeight="1">
      <c r="A55" s="10"/>
      <c r="B55" s="25" t="s">
        <v>155</v>
      </c>
      <c r="C55" s="11">
        <v>2.27</v>
      </c>
      <c r="D55" s="11">
        <v>2.27</v>
      </c>
      <c r="E55" s="14"/>
      <c r="F55" s="14"/>
      <c r="G55" s="14"/>
      <c r="H55" s="14"/>
      <c r="I55" s="14"/>
    </row>
    <row r="56" spans="1:9" ht="20.100000000000001" customHeight="1">
      <c r="A56" s="10">
        <v>30206</v>
      </c>
      <c r="B56" s="25" t="s">
        <v>158</v>
      </c>
      <c r="C56" s="11">
        <f>C57+C58+C59+C60+C61</f>
        <v>52.260000000000005</v>
      </c>
      <c r="D56" s="11">
        <f>D57+D58+D59+D60+D61</f>
        <v>52.260000000000005</v>
      </c>
      <c r="E56" s="3"/>
      <c r="F56" s="3"/>
      <c r="G56" s="3"/>
      <c r="H56" s="3"/>
      <c r="I56" s="3"/>
    </row>
    <row r="57" spans="1:9" ht="20.100000000000001" customHeight="1">
      <c r="A57" s="10"/>
      <c r="B57" s="25" t="s">
        <v>144</v>
      </c>
      <c r="C57" s="11">
        <v>16.98</v>
      </c>
      <c r="D57" s="11">
        <v>16.98</v>
      </c>
      <c r="E57" s="3"/>
      <c r="F57" s="3"/>
      <c r="G57" s="3"/>
      <c r="H57" s="3"/>
      <c r="I57" s="3"/>
    </row>
    <row r="58" spans="1:9" ht="20.100000000000001" customHeight="1">
      <c r="A58" s="10"/>
      <c r="B58" s="25" t="s">
        <v>142</v>
      </c>
      <c r="C58" s="11">
        <v>11.58</v>
      </c>
      <c r="D58" s="11">
        <v>11.58</v>
      </c>
      <c r="E58" s="3"/>
      <c r="F58" s="3"/>
      <c r="G58" s="3"/>
      <c r="H58" s="3"/>
      <c r="I58" s="3"/>
    </row>
    <row r="59" spans="1:9">
      <c r="A59" s="10"/>
      <c r="B59" s="25" t="s">
        <v>145</v>
      </c>
      <c r="C59" s="11">
        <v>6.18</v>
      </c>
      <c r="D59" s="11">
        <v>6.18</v>
      </c>
      <c r="E59" s="3"/>
      <c r="F59" s="3"/>
      <c r="G59" s="3"/>
      <c r="H59" s="3"/>
      <c r="I59" s="3"/>
    </row>
    <row r="60" spans="1:9">
      <c r="A60" s="10"/>
      <c r="B60" s="25" t="s">
        <v>143</v>
      </c>
      <c r="C60" s="11">
        <v>17.52</v>
      </c>
      <c r="D60" s="11">
        <v>17.52</v>
      </c>
      <c r="E60" s="3"/>
      <c r="F60" s="3"/>
      <c r="G60" s="3"/>
      <c r="H60" s="3"/>
      <c r="I60" s="3"/>
    </row>
    <row r="61" spans="1:9">
      <c r="A61" s="10"/>
      <c r="B61" s="25" t="s">
        <v>155</v>
      </c>
      <c r="C61" s="11"/>
      <c r="D61" s="11"/>
      <c r="E61" s="3"/>
      <c r="F61" s="3"/>
      <c r="G61" s="3"/>
      <c r="H61" s="3"/>
      <c r="I61" s="3"/>
    </row>
    <row r="62" spans="1:9">
      <c r="A62" s="10">
        <v>303</v>
      </c>
      <c r="B62" s="2" t="s">
        <v>22</v>
      </c>
      <c r="C62" s="11">
        <f>C63+C69+C75+C81</f>
        <v>836.99000000000012</v>
      </c>
      <c r="D62" s="11">
        <f>D63+D69+D75+D81</f>
        <v>836.99000000000012</v>
      </c>
      <c r="E62" s="3"/>
      <c r="F62" s="3"/>
      <c r="G62" s="3"/>
      <c r="H62" s="3"/>
      <c r="I62" s="3"/>
    </row>
    <row r="63" spans="1:9">
      <c r="A63" s="10">
        <v>30303</v>
      </c>
      <c r="B63" s="2" t="s">
        <v>159</v>
      </c>
      <c r="C63" s="11">
        <f>C64+C65+C66+C67++C68</f>
        <v>338.70000000000005</v>
      </c>
      <c r="D63" s="11">
        <f>D64+D65+D66+D67++D68</f>
        <v>338.70000000000005</v>
      </c>
      <c r="E63" s="3"/>
      <c r="F63" s="3"/>
      <c r="G63" s="3"/>
      <c r="H63" s="3"/>
      <c r="I63" s="3"/>
    </row>
    <row r="64" spans="1:9">
      <c r="A64" s="10"/>
      <c r="B64" s="25" t="s">
        <v>144</v>
      </c>
      <c r="C64" s="11">
        <v>111.53</v>
      </c>
      <c r="D64" s="11">
        <v>111.53</v>
      </c>
      <c r="E64" s="3"/>
      <c r="F64" s="3"/>
      <c r="G64" s="3"/>
      <c r="H64" s="3"/>
      <c r="I64" s="3"/>
    </row>
    <row r="65" spans="1:9">
      <c r="A65" s="10"/>
      <c r="B65" s="25" t="s">
        <v>142</v>
      </c>
      <c r="C65" s="11">
        <v>32.4</v>
      </c>
      <c r="D65" s="11">
        <v>32.4</v>
      </c>
      <c r="E65" s="3"/>
      <c r="F65" s="3"/>
      <c r="G65" s="3"/>
      <c r="H65" s="3"/>
      <c r="I65" s="3"/>
    </row>
    <row r="66" spans="1:9">
      <c r="A66" s="10"/>
      <c r="B66" s="25" t="s">
        <v>145</v>
      </c>
      <c r="C66" s="11"/>
      <c r="D66" s="11"/>
      <c r="E66" s="3"/>
      <c r="F66" s="3"/>
      <c r="G66" s="3"/>
      <c r="H66" s="3"/>
      <c r="I66" s="3"/>
    </row>
    <row r="67" spans="1:9">
      <c r="A67" s="10"/>
      <c r="B67" s="25" t="s">
        <v>143</v>
      </c>
      <c r="C67" s="11">
        <v>194.77</v>
      </c>
      <c r="D67" s="11">
        <v>194.77</v>
      </c>
      <c r="E67" s="3"/>
      <c r="F67" s="3"/>
      <c r="G67" s="3"/>
      <c r="H67" s="3"/>
      <c r="I67" s="3"/>
    </row>
    <row r="68" spans="1:9">
      <c r="A68" s="10"/>
      <c r="B68" s="25" t="s">
        <v>155</v>
      </c>
      <c r="C68" s="11"/>
      <c r="D68" s="11"/>
      <c r="E68" s="3"/>
      <c r="F68" s="3"/>
      <c r="G68" s="3"/>
      <c r="H68" s="3"/>
      <c r="I68" s="3"/>
    </row>
    <row r="69" spans="1:9">
      <c r="A69" s="10">
        <v>30311</v>
      </c>
      <c r="B69" s="25" t="s">
        <v>146</v>
      </c>
      <c r="C69" s="11">
        <f>C70+C71+C72+C73+C74</f>
        <v>88.84</v>
      </c>
      <c r="D69" s="11">
        <f>D70+D71+D72+D73+D74</f>
        <v>88.84</v>
      </c>
      <c r="E69" s="3"/>
      <c r="F69" s="3"/>
      <c r="G69" s="3"/>
      <c r="H69" s="3"/>
      <c r="I69" s="3"/>
    </row>
    <row r="70" spans="1:9">
      <c r="A70" s="10"/>
      <c r="B70" s="25" t="s">
        <v>144</v>
      </c>
      <c r="C70" s="11">
        <v>24.51</v>
      </c>
      <c r="D70" s="11">
        <v>24.51</v>
      </c>
      <c r="E70" s="3"/>
      <c r="F70" s="3"/>
      <c r="G70" s="3"/>
      <c r="H70" s="3"/>
      <c r="I70" s="3"/>
    </row>
    <row r="71" spans="1:9">
      <c r="A71" s="10"/>
      <c r="B71" s="25" t="s">
        <v>142</v>
      </c>
      <c r="C71" s="11">
        <v>11.91</v>
      </c>
      <c r="D71" s="11">
        <v>11.91</v>
      </c>
      <c r="E71" s="3"/>
      <c r="F71" s="3"/>
      <c r="G71" s="3"/>
      <c r="H71" s="3"/>
      <c r="I71" s="3"/>
    </row>
    <row r="72" spans="1:9">
      <c r="A72" s="10"/>
      <c r="B72" s="25" t="s">
        <v>145</v>
      </c>
      <c r="C72" s="11">
        <v>6.95</v>
      </c>
      <c r="D72" s="11">
        <v>6.95</v>
      </c>
      <c r="E72" s="3"/>
      <c r="F72" s="3"/>
      <c r="G72" s="3"/>
      <c r="H72" s="3"/>
      <c r="I72" s="3"/>
    </row>
    <row r="73" spans="1:9">
      <c r="A73" s="10"/>
      <c r="B73" s="25" t="s">
        <v>143</v>
      </c>
      <c r="C73" s="11">
        <v>21.52</v>
      </c>
      <c r="D73" s="11">
        <v>21.52</v>
      </c>
      <c r="E73" s="3"/>
      <c r="F73" s="3"/>
      <c r="G73" s="3"/>
      <c r="H73" s="3"/>
      <c r="I73" s="3"/>
    </row>
    <row r="74" spans="1:9">
      <c r="A74" s="10"/>
      <c r="B74" s="25" t="s">
        <v>155</v>
      </c>
      <c r="C74" s="11">
        <v>23.95</v>
      </c>
      <c r="D74" s="11">
        <v>23.95</v>
      </c>
      <c r="E74" s="3"/>
      <c r="F74" s="3"/>
      <c r="G74" s="3"/>
      <c r="H74" s="3"/>
      <c r="I74" s="3"/>
    </row>
    <row r="75" spans="1:9">
      <c r="A75" s="10">
        <v>30309</v>
      </c>
      <c r="B75" s="25" t="s">
        <v>147</v>
      </c>
      <c r="C75" s="11">
        <f>C76+C77+C78+C79+C80</f>
        <v>0.23</v>
      </c>
      <c r="D75" s="11">
        <f>D76+D77+D78+D79+D80</f>
        <v>0.23</v>
      </c>
      <c r="E75" s="3"/>
      <c r="F75" s="3"/>
      <c r="G75" s="3"/>
      <c r="H75" s="3"/>
      <c r="I75" s="3"/>
    </row>
    <row r="76" spans="1:9">
      <c r="A76" s="10"/>
      <c r="B76" s="25" t="s">
        <v>144</v>
      </c>
      <c r="C76" s="11">
        <v>0.06</v>
      </c>
      <c r="D76" s="11">
        <v>0.06</v>
      </c>
      <c r="E76" s="3"/>
      <c r="F76" s="3"/>
      <c r="G76" s="3"/>
      <c r="H76" s="3"/>
      <c r="I76" s="3"/>
    </row>
    <row r="77" spans="1:9">
      <c r="A77" s="10"/>
      <c r="B77" s="25" t="s">
        <v>142</v>
      </c>
      <c r="C77" s="11">
        <v>0.04</v>
      </c>
      <c r="D77" s="11">
        <v>0.04</v>
      </c>
      <c r="E77" s="3"/>
      <c r="F77" s="3"/>
      <c r="G77" s="3"/>
      <c r="H77" s="3"/>
      <c r="I77" s="3"/>
    </row>
    <row r="78" spans="1:9">
      <c r="A78" s="10"/>
      <c r="B78" s="25" t="s">
        <v>145</v>
      </c>
      <c r="C78" s="11">
        <v>0.01</v>
      </c>
      <c r="D78" s="11">
        <v>0.01</v>
      </c>
      <c r="E78" s="3"/>
      <c r="F78" s="3"/>
      <c r="G78" s="3"/>
      <c r="H78" s="3"/>
      <c r="I78" s="3"/>
    </row>
    <row r="79" spans="1:9">
      <c r="A79" s="10"/>
      <c r="B79" s="25" t="s">
        <v>143</v>
      </c>
      <c r="C79" s="11">
        <v>0.08</v>
      </c>
      <c r="D79" s="11">
        <v>0.08</v>
      </c>
      <c r="E79" s="3"/>
      <c r="F79" s="3"/>
      <c r="G79" s="3"/>
      <c r="H79" s="3"/>
      <c r="I79" s="3"/>
    </row>
    <row r="80" spans="1:9">
      <c r="A80" s="10"/>
      <c r="B80" s="25" t="s">
        <v>155</v>
      </c>
      <c r="C80" s="11">
        <v>0.04</v>
      </c>
      <c r="D80" s="11">
        <v>0.04</v>
      </c>
      <c r="E80" s="3"/>
      <c r="F80" s="3"/>
      <c r="G80" s="3"/>
      <c r="H80" s="3"/>
      <c r="I80" s="3"/>
    </row>
    <row r="81" spans="1:9">
      <c r="A81" s="10">
        <v>30307</v>
      </c>
      <c r="B81" s="25" t="s">
        <v>148</v>
      </c>
      <c r="C81" s="11">
        <f>C82+C83+C84+C85+C86</f>
        <v>409.22</v>
      </c>
      <c r="D81" s="11">
        <f>D82+D83+D84+D85+D86</f>
        <v>409.22</v>
      </c>
      <c r="E81" s="3"/>
      <c r="F81" s="3"/>
      <c r="G81" s="3"/>
      <c r="H81" s="3"/>
      <c r="I81" s="3"/>
    </row>
    <row r="82" spans="1:9">
      <c r="A82" s="10"/>
      <c r="B82" s="25" t="s">
        <v>144</v>
      </c>
      <c r="C82" s="11">
        <v>13.14</v>
      </c>
      <c r="D82" s="11">
        <v>13.14</v>
      </c>
      <c r="E82" s="3"/>
      <c r="F82" s="3"/>
      <c r="G82" s="3"/>
      <c r="H82" s="3"/>
      <c r="I82" s="3"/>
    </row>
    <row r="83" spans="1:9">
      <c r="A83" s="10"/>
      <c r="B83" s="25" t="s">
        <v>142</v>
      </c>
      <c r="C83" s="11">
        <v>3.67</v>
      </c>
      <c r="D83" s="11">
        <v>3.67</v>
      </c>
      <c r="E83" s="3"/>
      <c r="F83" s="3"/>
      <c r="G83" s="3"/>
      <c r="H83" s="3"/>
      <c r="I83" s="3"/>
    </row>
    <row r="84" spans="1:9">
      <c r="A84" s="10"/>
      <c r="B84" s="25" t="s">
        <v>145</v>
      </c>
      <c r="C84" s="11">
        <v>2.8</v>
      </c>
      <c r="D84" s="11">
        <v>2.8</v>
      </c>
      <c r="E84" s="3"/>
      <c r="F84" s="3"/>
      <c r="G84" s="3"/>
      <c r="H84" s="3"/>
      <c r="I84" s="3"/>
    </row>
    <row r="85" spans="1:9">
      <c r="A85" s="10"/>
      <c r="B85" s="25" t="s">
        <v>143</v>
      </c>
      <c r="C85" s="11">
        <v>7.32</v>
      </c>
      <c r="D85" s="11">
        <v>7.32</v>
      </c>
      <c r="E85" s="3"/>
      <c r="F85" s="3"/>
      <c r="G85" s="3"/>
      <c r="H85" s="3"/>
      <c r="I85" s="3"/>
    </row>
    <row r="86" spans="1:9">
      <c r="A86" s="10"/>
      <c r="B86" s="25" t="s">
        <v>155</v>
      </c>
      <c r="C86" s="11">
        <v>382.29</v>
      </c>
      <c r="D86" s="11">
        <v>382.29</v>
      </c>
      <c r="E86" s="3"/>
      <c r="F86" s="3"/>
      <c r="G86" s="3"/>
      <c r="H86" s="3"/>
      <c r="I86" s="3"/>
    </row>
    <row r="87" spans="1:9">
      <c r="A87" s="24" t="s">
        <v>153</v>
      </c>
      <c r="B87" s="2"/>
      <c r="C87" s="11">
        <f>C6+C31+C62</f>
        <v>1798.42</v>
      </c>
      <c r="D87" s="11">
        <f>D6+D31+D62</f>
        <v>1798.42</v>
      </c>
      <c r="E87" s="3"/>
      <c r="F87" s="3"/>
      <c r="G87" s="3"/>
      <c r="H87" s="3"/>
      <c r="I87" s="3"/>
    </row>
  </sheetData>
  <mergeCells count="11">
    <mergeCell ref="G4:G5"/>
    <mergeCell ref="A2:I2"/>
    <mergeCell ref="A1:I1"/>
    <mergeCell ref="H4:H5"/>
    <mergeCell ref="I4:I5"/>
    <mergeCell ref="A3:I3"/>
    <mergeCell ref="A4:B4"/>
    <mergeCell ref="C4:C5"/>
    <mergeCell ref="D4:D5"/>
    <mergeCell ref="E4:E5"/>
    <mergeCell ref="F4:F5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9"/>
  <sheetViews>
    <sheetView showGridLines="0" workbookViewId="0">
      <selection activeCell="F46" sqref="F46"/>
    </sheetView>
  </sheetViews>
  <sheetFormatPr defaultRowHeight="13.5"/>
  <cols>
    <col min="1" max="1" width="8.625" customWidth="1"/>
    <col min="2" max="2" width="20.625" customWidth="1"/>
    <col min="3" max="3" width="18.625" customWidth="1"/>
    <col min="4" max="5" width="18.625" style="1" customWidth="1"/>
  </cols>
  <sheetData>
    <row r="1" spans="1:5" ht="20.100000000000001" customHeight="1">
      <c r="A1" s="49" t="s">
        <v>124</v>
      </c>
      <c r="B1" s="49"/>
      <c r="C1" s="49"/>
      <c r="D1" s="49"/>
      <c r="E1" s="49"/>
    </row>
    <row r="2" spans="1:5" ht="39.950000000000003" customHeight="1">
      <c r="A2" s="47" t="s">
        <v>42</v>
      </c>
      <c r="B2" s="47"/>
      <c r="C2" s="47"/>
      <c r="D2" s="47"/>
      <c r="E2" s="47"/>
    </row>
    <row r="3" spans="1:5" s="15" customFormat="1" ht="15" customHeight="1">
      <c r="A3" s="48" t="s">
        <v>37</v>
      </c>
      <c r="B3" s="48"/>
      <c r="C3" s="48"/>
      <c r="D3" s="48"/>
      <c r="E3" s="48"/>
    </row>
    <row r="4" spans="1:5" ht="30" customHeight="1">
      <c r="A4" s="12" t="s">
        <v>30</v>
      </c>
      <c r="B4" s="12" t="s">
        <v>11</v>
      </c>
      <c r="C4" s="12" t="s">
        <v>0</v>
      </c>
      <c r="D4" s="12" t="s">
        <v>40</v>
      </c>
      <c r="E4" s="12" t="s">
        <v>41</v>
      </c>
    </row>
    <row r="5" spans="1:5" ht="20.100000000000001" customHeight="1">
      <c r="A5" s="10">
        <v>201</v>
      </c>
      <c r="B5" s="10" t="s">
        <v>9</v>
      </c>
      <c r="C5" s="8">
        <f>D5+E5</f>
        <v>5.48</v>
      </c>
      <c r="D5" s="8">
        <f>D6</f>
        <v>0.48</v>
      </c>
      <c r="E5" s="8">
        <f>E6</f>
        <v>5</v>
      </c>
    </row>
    <row r="6" spans="1:5" ht="20.100000000000001" customHeight="1">
      <c r="A6" s="10">
        <v>20110</v>
      </c>
      <c r="B6" s="10" t="s">
        <v>127</v>
      </c>
      <c r="C6" s="8">
        <v>0.48</v>
      </c>
      <c r="D6" s="8">
        <f>D7+D8</f>
        <v>0.48</v>
      </c>
      <c r="E6" s="8">
        <f>E7+E8</f>
        <v>5</v>
      </c>
    </row>
    <row r="7" spans="1:5" ht="20.100000000000001" customHeight="1">
      <c r="A7" s="10">
        <v>2011011</v>
      </c>
      <c r="B7" s="10" t="s">
        <v>125</v>
      </c>
      <c r="C7" s="8">
        <f>D7+E7</f>
        <v>5</v>
      </c>
      <c r="D7" s="8"/>
      <c r="E7" s="8">
        <v>5</v>
      </c>
    </row>
    <row r="8" spans="1:5" ht="20.100000000000001" customHeight="1">
      <c r="A8" s="10">
        <v>2011099</v>
      </c>
      <c r="B8" s="10" t="s">
        <v>126</v>
      </c>
      <c r="C8" s="8">
        <v>0.48</v>
      </c>
      <c r="D8" s="8">
        <v>0.48</v>
      </c>
      <c r="E8" s="8"/>
    </row>
    <row r="9" spans="1:5" ht="20.100000000000001" customHeight="1">
      <c r="A9" s="10">
        <v>208</v>
      </c>
      <c r="B9" s="10" t="s">
        <v>128</v>
      </c>
      <c r="C9" s="8">
        <f>C10+C16+C25</f>
        <v>907.93000000000006</v>
      </c>
      <c r="D9" s="8">
        <f>D10+D16+D25</f>
        <v>895.43000000000006</v>
      </c>
      <c r="E9" s="8"/>
    </row>
    <row r="10" spans="1:5" ht="20.100000000000001" customHeight="1">
      <c r="A10" s="10">
        <v>20801</v>
      </c>
      <c r="B10" s="10" t="s">
        <v>129</v>
      </c>
      <c r="C10" s="8">
        <f>C11+C12+C13</f>
        <v>703.92000000000007</v>
      </c>
      <c r="D10" s="8">
        <f>D11+D12+D13</f>
        <v>691.42000000000007</v>
      </c>
      <c r="E10" s="8"/>
    </row>
    <row r="11" spans="1:5" ht="20.100000000000001" customHeight="1">
      <c r="A11" s="10">
        <v>2080101</v>
      </c>
      <c r="B11" s="10" t="s">
        <v>130</v>
      </c>
      <c r="C11" s="8">
        <v>259.85000000000002</v>
      </c>
      <c r="D11" s="8">
        <v>259.85000000000002</v>
      </c>
      <c r="E11" s="8"/>
    </row>
    <row r="12" spans="1:5" ht="20.100000000000001" customHeight="1">
      <c r="A12" s="10">
        <v>2080106</v>
      </c>
      <c r="B12" s="24" t="s">
        <v>168</v>
      </c>
      <c r="C12" s="8">
        <v>73.73</v>
      </c>
      <c r="D12" s="8">
        <v>73.73</v>
      </c>
      <c r="E12" s="8"/>
    </row>
    <row r="13" spans="1:5" ht="20.100000000000001" customHeight="1">
      <c r="A13" s="10">
        <v>2080109</v>
      </c>
      <c r="B13" s="24" t="s">
        <v>141</v>
      </c>
      <c r="C13" s="8">
        <f>C14+C15</f>
        <v>370.34000000000003</v>
      </c>
      <c r="D13" s="8">
        <f>D14+D15</f>
        <v>357.84000000000003</v>
      </c>
      <c r="E13" s="8"/>
    </row>
    <row r="14" spans="1:5" ht="20.100000000000001" customHeight="1">
      <c r="A14" s="10"/>
      <c r="B14" s="24" t="s">
        <v>142</v>
      </c>
      <c r="C14" s="8">
        <v>127.59</v>
      </c>
      <c r="D14" s="8">
        <v>127.59</v>
      </c>
      <c r="E14" s="8"/>
    </row>
    <row r="15" spans="1:5" ht="20.100000000000001" customHeight="1">
      <c r="A15" s="10"/>
      <c r="B15" s="24" t="s">
        <v>143</v>
      </c>
      <c r="C15" s="8">
        <f>D15+E15</f>
        <v>242.75</v>
      </c>
      <c r="D15" s="8">
        <v>230.25</v>
      </c>
      <c r="E15" s="8">
        <v>12.5</v>
      </c>
    </row>
    <row r="16" spans="1:5" ht="20.100000000000001" customHeight="1">
      <c r="A16" s="10">
        <v>20805</v>
      </c>
      <c r="B16" s="10" t="s">
        <v>131</v>
      </c>
      <c r="C16" s="8">
        <f>C17+C19</f>
        <v>72.289999999999992</v>
      </c>
      <c r="D16" s="8">
        <f>D17+D19</f>
        <v>72.289999999999992</v>
      </c>
      <c r="E16" s="8"/>
    </row>
    <row r="17" spans="1:5" ht="20.100000000000001" customHeight="1">
      <c r="A17" s="10">
        <v>2080501</v>
      </c>
      <c r="B17" s="10" t="s">
        <v>132</v>
      </c>
      <c r="C17">
        <f>C18</f>
        <v>1.72</v>
      </c>
      <c r="D17">
        <f>D18</f>
        <v>1.72</v>
      </c>
      <c r="E17" s="8"/>
    </row>
    <row r="18" spans="1:5" ht="20.100000000000001" customHeight="1">
      <c r="A18" s="10"/>
      <c r="B18" s="24" t="s">
        <v>151</v>
      </c>
      <c r="C18" s="8">
        <v>1.72</v>
      </c>
      <c r="D18" s="8">
        <v>1.72</v>
      </c>
      <c r="E18" s="8"/>
    </row>
    <row r="19" spans="1:5" ht="20.100000000000001" customHeight="1">
      <c r="A19" s="10">
        <v>2080505</v>
      </c>
      <c r="B19" s="31" t="s">
        <v>160</v>
      </c>
      <c r="C19" s="8">
        <f>C20+C21+C22+C23+C24</f>
        <v>70.569999999999993</v>
      </c>
      <c r="D19" s="8">
        <f>D20+D21+D22+D23+D24</f>
        <v>70.569999999999993</v>
      </c>
      <c r="E19" s="8"/>
    </row>
    <row r="20" spans="1:5" ht="20.100000000000001" customHeight="1">
      <c r="A20" s="10"/>
      <c r="B20" s="25" t="s">
        <v>144</v>
      </c>
      <c r="C20" s="8">
        <v>18.43</v>
      </c>
      <c r="D20" s="8">
        <v>18.43</v>
      </c>
      <c r="E20" s="8"/>
    </row>
    <row r="21" spans="1:5" ht="20.100000000000001" customHeight="1">
      <c r="A21" s="10"/>
      <c r="B21" s="25" t="s">
        <v>142</v>
      </c>
      <c r="C21" s="8">
        <v>9.56</v>
      </c>
      <c r="D21" s="8">
        <v>9.56</v>
      </c>
      <c r="E21" s="8"/>
    </row>
    <row r="22" spans="1:5" ht="20.100000000000001" customHeight="1">
      <c r="A22" s="10"/>
      <c r="B22" s="25" t="s">
        <v>145</v>
      </c>
      <c r="C22" s="8">
        <v>5.13</v>
      </c>
      <c r="D22" s="8">
        <v>5.13</v>
      </c>
      <c r="E22" s="8"/>
    </row>
    <row r="23" spans="1:5" ht="20.100000000000001" customHeight="1">
      <c r="A23" s="10"/>
      <c r="B23" s="25" t="s">
        <v>143</v>
      </c>
      <c r="C23" s="8">
        <v>14.62</v>
      </c>
      <c r="D23" s="8">
        <v>14.62</v>
      </c>
      <c r="E23" s="8"/>
    </row>
    <row r="24" spans="1:5" ht="20.100000000000001" customHeight="1">
      <c r="A24" s="10"/>
      <c r="B24" s="25" t="s">
        <v>155</v>
      </c>
      <c r="C24" s="8">
        <v>22.83</v>
      </c>
      <c r="D24" s="8">
        <v>22.83</v>
      </c>
      <c r="E24" s="8"/>
    </row>
    <row r="25" spans="1:5" ht="20.100000000000001" customHeight="1">
      <c r="A25" s="10">
        <v>20899</v>
      </c>
      <c r="B25" s="10" t="s">
        <v>133</v>
      </c>
      <c r="C25" s="8">
        <f>C26</f>
        <v>131.72</v>
      </c>
      <c r="D25" s="8">
        <f>D26</f>
        <v>131.72</v>
      </c>
      <c r="E25" s="8"/>
    </row>
    <row r="26" spans="1:5" ht="20.100000000000001" customHeight="1">
      <c r="A26" s="10">
        <v>2089901</v>
      </c>
      <c r="B26" s="10" t="s">
        <v>133</v>
      </c>
      <c r="C26" s="8">
        <f>C27+C28</f>
        <v>131.72</v>
      </c>
      <c r="D26" s="8">
        <f>D27+D28</f>
        <v>131.72</v>
      </c>
      <c r="E26" s="8"/>
    </row>
    <row r="27" spans="1:5" ht="20.100000000000001" customHeight="1">
      <c r="A27" s="10"/>
      <c r="B27" s="24" t="s">
        <v>151</v>
      </c>
      <c r="C27" s="8">
        <v>14.32</v>
      </c>
      <c r="D27" s="8">
        <v>14.32</v>
      </c>
      <c r="E27" s="8"/>
    </row>
    <row r="28" spans="1:5" ht="20.100000000000001" customHeight="1">
      <c r="A28" s="10"/>
      <c r="B28" s="24" t="s">
        <v>152</v>
      </c>
      <c r="C28" s="8">
        <v>117.4</v>
      </c>
      <c r="D28" s="8">
        <v>117.4</v>
      </c>
      <c r="E28" s="8"/>
    </row>
    <row r="29" spans="1:5" ht="20.100000000000001" customHeight="1">
      <c r="A29" s="10">
        <v>210</v>
      </c>
      <c r="B29" s="10" t="s">
        <v>134</v>
      </c>
      <c r="C29" s="32">
        <f>C30+C32+C45</f>
        <v>730.14</v>
      </c>
      <c r="D29" s="32">
        <f>D30+D32+D45</f>
        <v>730.14</v>
      </c>
      <c r="E29" s="8"/>
    </row>
    <row r="30" spans="1:5" ht="20.100000000000001" customHeight="1">
      <c r="A30" s="10">
        <v>21001</v>
      </c>
      <c r="B30" s="31" t="s">
        <v>161</v>
      </c>
      <c r="C30" s="8">
        <f>C31</f>
        <v>248.56</v>
      </c>
      <c r="D30" s="8">
        <f>D31</f>
        <v>248.56</v>
      </c>
      <c r="E30" s="8"/>
    </row>
    <row r="31" spans="1:5" ht="20.100000000000001" customHeight="1">
      <c r="A31" s="10">
        <v>2100199</v>
      </c>
      <c r="B31" s="31" t="s">
        <v>162</v>
      </c>
      <c r="C31" s="8">
        <v>248.56</v>
      </c>
      <c r="D31" s="8">
        <v>248.56</v>
      </c>
      <c r="E31" s="8"/>
    </row>
    <row r="32" spans="1:5" ht="20.100000000000001" customHeight="1">
      <c r="A32" s="10">
        <v>21011</v>
      </c>
      <c r="B32" s="10" t="s">
        <v>135</v>
      </c>
      <c r="C32" s="32">
        <f>C33+C38+C39</f>
        <v>74.78</v>
      </c>
      <c r="D32" s="32">
        <f>D33+D38+D39</f>
        <v>74.78</v>
      </c>
      <c r="E32" s="8"/>
    </row>
    <row r="33" spans="1:5" ht="20.100000000000001" customHeight="1">
      <c r="A33" s="7">
        <v>2101101</v>
      </c>
      <c r="B33" s="7" t="s">
        <v>136</v>
      </c>
      <c r="C33" s="8">
        <f>C34+C35+C36+C37</f>
        <v>30.189999999999998</v>
      </c>
      <c r="D33" s="8">
        <f>D34+D35+D36+D37</f>
        <v>30.189999999999998</v>
      </c>
      <c r="E33" s="8"/>
    </row>
    <row r="34" spans="1:5">
      <c r="A34" s="7"/>
      <c r="B34" s="7" t="s">
        <v>144</v>
      </c>
      <c r="C34" s="8">
        <v>14.37</v>
      </c>
      <c r="D34" s="8">
        <v>14.37</v>
      </c>
      <c r="E34" s="8"/>
    </row>
    <row r="35" spans="1:5">
      <c r="A35" s="7"/>
      <c r="B35" s="7" t="s">
        <v>142</v>
      </c>
      <c r="C35" s="8">
        <v>4.5599999999999996</v>
      </c>
      <c r="D35" s="8">
        <v>4.5599999999999996</v>
      </c>
      <c r="E35" s="8"/>
    </row>
    <row r="36" spans="1:5">
      <c r="A36" s="7"/>
      <c r="B36" s="7" t="s">
        <v>145</v>
      </c>
      <c r="C36" s="8">
        <v>2.68</v>
      </c>
      <c r="D36" s="8">
        <v>2.68</v>
      </c>
      <c r="E36" s="8"/>
    </row>
    <row r="37" spans="1:5">
      <c r="A37" s="7"/>
      <c r="B37" s="7" t="s">
        <v>143</v>
      </c>
      <c r="C37" s="8">
        <v>8.58</v>
      </c>
      <c r="D37" s="8">
        <v>8.58</v>
      </c>
      <c r="E37" s="8"/>
    </row>
    <row r="38" spans="1:5">
      <c r="A38" s="7">
        <v>2101102</v>
      </c>
      <c r="B38" s="7" t="s">
        <v>163</v>
      </c>
      <c r="C38" s="8">
        <v>9.76</v>
      </c>
      <c r="D38" s="8">
        <v>9.76</v>
      </c>
      <c r="E38" s="8"/>
    </row>
    <row r="39" spans="1:5">
      <c r="A39" s="7">
        <v>2101103</v>
      </c>
      <c r="B39" s="7" t="s">
        <v>137</v>
      </c>
      <c r="C39" s="32">
        <f>C40+C41+C42+C43+C44</f>
        <v>34.83</v>
      </c>
      <c r="D39" s="32">
        <f>D40+D41+D42+D43+D44</f>
        <v>34.83</v>
      </c>
      <c r="E39" s="8"/>
    </row>
    <row r="40" spans="1:5">
      <c r="A40" s="7"/>
      <c r="B40" s="7" t="s">
        <v>144</v>
      </c>
      <c r="C40" s="8">
        <v>13.15</v>
      </c>
      <c r="D40" s="8">
        <v>13.15</v>
      </c>
      <c r="E40" s="8"/>
    </row>
    <row r="41" spans="1:5">
      <c r="A41" s="7"/>
      <c r="B41" s="7" t="s">
        <v>142</v>
      </c>
      <c r="C41" s="8">
        <v>3.67</v>
      </c>
      <c r="D41" s="8">
        <v>3.67</v>
      </c>
      <c r="E41" s="8"/>
    </row>
    <row r="42" spans="1:5">
      <c r="A42" s="7"/>
      <c r="B42" s="7" t="s">
        <v>145</v>
      </c>
      <c r="C42" s="8">
        <v>2.8</v>
      </c>
      <c r="D42" s="8">
        <v>2.8</v>
      </c>
      <c r="E42" s="8"/>
    </row>
    <row r="43" spans="1:5">
      <c r="A43" s="7"/>
      <c r="B43" s="7" t="s">
        <v>143</v>
      </c>
      <c r="C43" s="8">
        <v>7.32</v>
      </c>
      <c r="D43" s="8">
        <v>7.32</v>
      </c>
      <c r="E43" s="8"/>
    </row>
    <row r="44" spans="1:5">
      <c r="A44" s="7"/>
      <c r="B44" s="7" t="s">
        <v>155</v>
      </c>
      <c r="C44" s="8">
        <v>7.89</v>
      </c>
      <c r="D44" s="8">
        <v>7.89</v>
      </c>
      <c r="E44" s="8"/>
    </row>
    <row r="45" spans="1:5">
      <c r="A45" s="7">
        <v>21012</v>
      </c>
      <c r="B45" s="7" t="s">
        <v>165</v>
      </c>
      <c r="C45" s="8">
        <f>C46</f>
        <v>406.79999999999995</v>
      </c>
      <c r="D45" s="8">
        <f>D46</f>
        <v>406.79999999999995</v>
      </c>
      <c r="E45" s="8"/>
    </row>
    <row r="46" spans="1:5">
      <c r="A46" s="7">
        <v>2101202</v>
      </c>
      <c r="B46" s="39" t="s">
        <v>166</v>
      </c>
      <c r="C46" s="8">
        <f>C47+C48</f>
        <v>406.79999999999995</v>
      </c>
      <c r="D46" s="8">
        <f>D47+D48</f>
        <v>406.79999999999995</v>
      </c>
      <c r="E46" s="8"/>
    </row>
    <row r="47" spans="1:5">
      <c r="A47" s="7"/>
      <c r="B47" s="7" t="s">
        <v>167</v>
      </c>
      <c r="C47" s="8">
        <v>32.4</v>
      </c>
      <c r="D47" s="8">
        <v>32.4</v>
      </c>
      <c r="E47" s="8"/>
    </row>
    <row r="48" spans="1:5">
      <c r="A48" s="7"/>
      <c r="B48" s="7" t="s">
        <v>155</v>
      </c>
      <c r="C48" s="8">
        <v>374.4</v>
      </c>
      <c r="D48" s="8">
        <v>374.4</v>
      </c>
      <c r="E48" s="8"/>
    </row>
    <row r="49" spans="1:5">
      <c r="A49" s="7">
        <v>213</v>
      </c>
      <c r="B49" s="7" t="s">
        <v>138</v>
      </c>
      <c r="C49" s="8">
        <f>C50</f>
        <v>95</v>
      </c>
      <c r="D49" s="8">
        <f>D50</f>
        <v>95</v>
      </c>
      <c r="E49" s="8"/>
    </row>
    <row r="50" spans="1:5">
      <c r="A50" s="7">
        <v>21301</v>
      </c>
      <c r="B50" s="7" t="s">
        <v>139</v>
      </c>
      <c r="C50" s="8">
        <f>C51</f>
        <v>95</v>
      </c>
      <c r="D50" s="8">
        <f>D51</f>
        <v>95</v>
      </c>
      <c r="E50" s="8"/>
    </row>
    <row r="51" spans="1:5">
      <c r="A51" s="7">
        <v>2130152</v>
      </c>
      <c r="B51" s="7" t="s">
        <v>140</v>
      </c>
      <c r="C51" s="8">
        <v>95</v>
      </c>
      <c r="D51" s="8">
        <v>95</v>
      </c>
      <c r="E51" s="8"/>
    </row>
    <row r="52" spans="1:5">
      <c r="A52" s="7">
        <v>2082602</v>
      </c>
      <c r="B52" s="39" t="s">
        <v>170</v>
      </c>
      <c r="C52" s="8">
        <v>77.37</v>
      </c>
      <c r="D52" s="8">
        <v>77.37</v>
      </c>
      <c r="E52" s="8"/>
    </row>
    <row r="53" spans="1:5">
      <c r="A53" s="7"/>
      <c r="B53" s="7"/>
      <c r="C53" s="8"/>
      <c r="D53" s="8"/>
      <c r="E53" s="8"/>
    </row>
    <row r="54" spans="1:5">
      <c r="A54" s="7"/>
      <c r="B54" s="7"/>
      <c r="C54" s="8"/>
      <c r="D54" s="8"/>
      <c r="E54" s="8"/>
    </row>
    <row r="55" spans="1:5">
      <c r="A55" s="7"/>
      <c r="B55" s="7"/>
      <c r="C55" s="8"/>
      <c r="D55" s="8"/>
      <c r="E55" s="8"/>
    </row>
    <row r="56" spans="1:5">
      <c r="A56" s="7"/>
      <c r="B56" s="7"/>
      <c r="C56" s="8"/>
      <c r="D56" s="8"/>
      <c r="E56" s="8"/>
    </row>
    <row r="57" spans="1:5">
      <c r="A57" s="8"/>
      <c r="B57" s="8"/>
      <c r="C57" s="8"/>
      <c r="D57" s="8"/>
      <c r="E57" s="8"/>
    </row>
    <row r="58" spans="1:5">
      <c r="A58" s="8"/>
      <c r="B58" s="8"/>
      <c r="C58" s="8"/>
      <c r="D58" s="8"/>
      <c r="E58" s="8"/>
    </row>
    <row r="59" spans="1:5">
      <c r="A59" s="8"/>
      <c r="B59" s="4" t="s">
        <v>39</v>
      </c>
      <c r="C59" s="32">
        <f>D59+E59</f>
        <v>1815.92</v>
      </c>
      <c r="D59" s="32">
        <f>D5+D9++D29+D49+D52</f>
        <v>1798.42</v>
      </c>
      <c r="E59" s="8">
        <v>17.5</v>
      </c>
    </row>
  </sheetData>
  <mergeCells count="3">
    <mergeCell ref="A3:E3"/>
    <mergeCell ref="A2:E2"/>
    <mergeCell ref="A1:E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财政拨款收支预算总表</vt:lpstr>
      <vt:lpstr>一般公共预算支出表</vt:lpstr>
      <vt:lpstr>基本支出预算表</vt:lpstr>
      <vt:lpstr>政府性基金预算支出表</vt:lpstr>
      <vt:lpstr>部门收支总表</vt:lpstr>
      <vt:lpstr>部门收入总表</vt:lpstr>
      <vt:lpstr>部门支出总表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2016-02-25T01:39:10Z</cp:lastPrinted>
  <dcterms:created xsi:type="dcterms:W3CDTF">2006-09-16T00:00:00Z</dcterms:created>
  <dcterms:modified xsi:type="dcterms:W3CDTF">2017-04-18T00:51:30Z</dcterms:modified>
</cp:coreProperties>
</file>