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tabRatio="950" activeTab="0"/>
  </bookViews>
  <sheets>
    <sheet name="项目资金汇总一览表"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21114">#REF!</definedName>
    <definedName name="_Fill" hidden="1">'[2]eqpmad2'!#REF!</definedName>
    <definedName name="_Order1" hidden="1">255</definedName>
    <definedName name="_Order2" hidden="1">255</definedName>
    <definedName name="A">#REF!</definedName>
    <definedName name="aa">#REF!</definedName>
    <definedName name="as">#N/A</definedName>
    <definedName name="data">#REF!</definedName>
    <definedName name="database2">#REF!</definedName>
    <definedName name="database3">#REF!</definedName>
    <definedName name="dss" hidden="1">#REF!</definedName>
    <definedName name="E206.">#REF!</definedName>
    <definedName name="eee">#REF!</definedName>
    <definedName name="fff">#REF!</definedName>
    <definedName name="hhhh">#REF!</definedName>
    <definedName name="HWSheet">1</definedName>
    <definedName name="kkkk">#REF!</definedName>
    <definedName name="Module.Prix_SMC">[3]!Module.Prix_SMC</definedName>
    <definedName name="_xlnm.Print_Area" localSheetId="0">'项目资金汇总一览表'!$A$1:$L$241</definedName>
    <definedName name="_xlnm.Print_Area" hidden="1">#N/A</definedName>
    <definedName name="Print_Area_MI">#REF!</definedName>
    <definedName name="_xlnm.Print_Titles" localSheetId="0">'项目资金汇总一览表'!$1:$4</definedName>
    <definedName name="_xlnm.Print_Titles" hidden="1">#N/A</definedName>
    <definedName name="rrrr">#REF!</definedName>
    <definedName name="s">#REF!</definedName>
    <definedName name="sfeggsafasfas">#REF!</definedName>
    <definedName name="ss">#REF!</definedName>
    <definedName name="ttt">#REF!</definedName>
    <definedName name="tttt">#REF!</definedName>
    <definedName name="www">#REF!</definedName>
    <definedName name="yyyy">#REF!</definedName>
    <definedName name="本级标准收入2004年">'[4]本年收入合计'!$E$4:$E$184</definedName>
    <definedName name="拨款汇总_合计">SUM('[5]汇总'!#REF!)</definedName>
    <definedName name="财力">#REF!</definedName>
    <definedName name="财政供养人员增幅2004年">'[6]财政供养人员增幅'!$E$6</definedName>
    <definedName name="财政供养人员增幅2004年分县">'[6]财政供养人员增幅'!$E$4:$E$184</definedName>
    <definedName name="村级标准支出">'[7]村级支出'!$E$4:$E$184</definedName>
    <definedName name="大多数">'[8]'!$A$15</definedName>
    <definedName name="大幅度">#REF!</definedName>
    <definedName name="地区名称">'[9]封面'!#REF!</definedName>
    <definedName name="公检法司部门编制数">'[10]公检法司编制'!$E$4:$E$184</definedName>
    <definedName name="公用标准支出">'[11]合计'!$E$4:$E$184</definedName>
    <definedName name="行政管理部门编制数">'[10]行政编制'!$E$4:$E$184</definedName>
    <definedName name="汇率">#REF!</definedName>
    <definedName name="科目编码">'[12]编码'!$A$2:$A$145</definedName>
    <definedName name="全额差额比例">'[13]C01-1'!#REF!</definedName>
    <definedName name="人员标准支出">'[14]人员支出'!$E$4:$E$184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'[15]事业发展'!$E$4:$E$184</definedName>
    <definedName name="是">#REF!</definedName>
    <definedName name="位次d">'[16]四月份月报'!#REF!</definedName>
    <definedName name="性别">'[17]基础编码'!$H$2:$H$3</definedName>
    <definedName name="学历">'[17]基础编码'!$S$2:$S$9</definedName>
    <definedName name="中国">#REF!</definedName>
    <definedName name="中小学生人数2003年">'[18]中小学生'!$E$4:$E$184</definedName>
    <definedName name="전">#REF!</definedName>
    <definedName name="주택사업본부">#REF!</definedName>
    <definedName name="철구사업본부">#REF!</definedName>
  </definedNames>
  <calcPr fullCalcOnLoad="1"/>
</workbook>
</file>

<file path=xl/sharedStrings.xml><?xml version="1.0" encoding="utf-8"?>
<sst xmlns="http://schemas.openxmlformats.org/spreadsheetml/2006/main" count="1056" uniqueCount="617">
  <si>
    <t>新建1个到党支部活动室（40平方米）</t>
  </si>
  <si>
    <t>龙底</t>
  </si>
  <si>
    <t>乡镇卫生院</t>
  </si>
  <si>
    <t>南江登</t>
  </si>
  <si>
    <t>1幢，建筑面积3000平方米</t>
  </si>
  <si>
    <t>医疗人员培训</t>
  </si>
  <si>
    <t>1.乔后镇卫生完医疗人员培训项目</t>
  </si>
  <si>
    <t>乔后卫生院</t>
  </si>
  <si>
    <t>专业技术培训25人次</t>
  </si>
  <si>
    <t>2.乔后镇村卫生室乡村医生培训项目</t>
  </si>
  <si>
    <t>10个村委会乡村医生</t>
  </si>
  <si>
    <t>专业技术培训20人次</t>
  </si>
  <si>
    <t xml:space="preserve">  6.2生态林建设</t>
  </si>
  <si>
    <t xml:space="preserve">  6.3低效林改造</t>
  </si>
  <si>
    <t>头</t>
  </si>
  <si>
    <t>农村小学改扩建19幢</t>
  </si>
  <si>
    <t>新建安居房198户</t>
  </si>
  <si>
    <t>住建局扶贫办</t>
  </si>
  <si>
    <t>解决17户71人，76头牲畜饮水困难﹙20立方米蓄水池2个，∮40mm钢管2002米﹚</t>
  </si>
  <si>
    <t>2.大集村肉牛养殖项目</t>
  </si>
  <si>
    <t>4.大树村肉牛养殖项目</t>
  </si>
  <si>
    <t>5.温坡村肉牛养殖项目</t>
  </si>
  <si>
    <t>6.丰乐村肉牛养殖项目</t>
  </si>
  <si>
    <t>8.永新村肉牛养殖项目</t>
  </si>
  <si>
    <t>9.文开村肉牛养殖项目</t>
  </si>
  <si>
    <t>10.黄花坪村肉牛养殖项目</t>
  </si>
  <si>
    <t>11.新坪村肉牛养殖项目</t>
  </si>
  <si>
    <t xml:space="preserve"> 奶牛养殖</t>
  </si>
  <si>
    <t>长3千米∕宽6米</t>
  </si>
  <si>
    <t>长6千米／宽6米</t>
  </si>
  <si>
    <t>乔后</t>
  </si>
  <si>
    <t>大集</t>
  </si>
  <si>
    <t>源安邑</t>
  </si>
  <si>
    <t>大树</t>
  </si>
  <si>
    <t>温坡</t>
  </si>
  <si>
    <t>丰乐</t>
  </si>
  <si>
    <t>柴坝</t>
  </si>
  <si>
    <t>永新</t>
  </si>
  <si>
    <t>文开</t>
  </si>
  <si>
    <t>黄花</t>
  </si>
  <si>
    <t>新坪</t>
  </si>
  <si>
    <t>教育局</t>
  </si>
  <si>
    <t>卫生局</t>
  </si>
  <si>
    <t>组织部</t>
  </si>
  <si>
    <t>扶贫办</t>
  </si>
  <si>
    <t>政研室</t>
  </si>
  <si>
    <t>环保局</t>
  </si>
  <si>
    <t>交通局</t>
  </si>
  <si>
    <t>农业局</t>
  </si>
  <si>
    <t>单位</t>
  </si>
  <si>
    <t>建设地点</t>
  </si>
  <si>
    <t>建设规模</t>
  </si>
  <si>
    <t>总投资（万元）</t>
  </si>
  <si>
    <t>合计</t>
  </si>
  <si>
    <t>一、产业发展</t>
  </si>
  <si>
    <t>－</t>
  </si>
  <si>
    <t xml:space="preserve">    1.1种植业</t>
  </si>
  <si>
    <t>—</t>
  </si>
  <si>
    <t>辣木种植</t>
  </si>
  <si>
    <t>万亩</t>
  </si>
  <si>
    <t>大村</t>
  </si>
  <si>
    <t>2.大集村辣木种植项目</t>
  </si>
  <si>
    <t>铜禾、幸福</t>
  </si>
  <si>
    <t>3.乔后村辣木种植项目</t>
  </si>
  <si>
    <t>营尾、北坡</t>
  </si>
  <si>
    <t>青刺果种植</t>
  </si>
  <si>
    <t>2.新坪村青刺果种植项目</t>
  </si>
  <si>
    <t>大场组</t>
  </si>
  <si>
    <t>3.文开村青刺果种植项目</t>
  </si>
  <si>
    <t>大麦地、塘村</t>
  </si>
  <si>
    <t>山嵛菜种植</t>
  </si>
  <si>
    <t>1.文开村山嵛菜种植项目</t>
  </si>
  <si>
    <t>大麦地、塘村、建设</t>
  </si>
  <si>
    <t>中药材种植</t>
  </si>
  <si>
    <t>板桥、骑龙山、碧地箐、上井、梅子哨、箐水登</t>
  </si>
  <si>
    <t>岩曲、幸福、新生、白衣、红旗、大集、上坝、上吉</t>
  </si>
  <si>
    <t>寨上、山树、南北村、冷水箐、金鸡鸣</t>
  </si>
  <si>
    <t>温岭、椿涧、上下岩头、塘上、谷涧</t>
  </si>
  <si>
    <t>龙底、大坪、大村、南村、北村、上西坡、炼曲、杨家登、羊弓场</t>
  </si>
  <si>
    <t>上下柴坝、大园地、上观音、矿山、和尚箐</t>
  </si>
  <si>
    <t>沙水塘、牛香登、九冲、弥勒场、石凳、</t>
  </si>
  <si>
    <t>石曲、江溪、红塘、温盏、建设、青岩坪、大麦地、西桃坪</t>
  </si>
  <si>
    <t>青箐铺、岩关、丰代、大场、住罗坪、羊巴场、鸡刺地</t>
  </si>
  <si>
    <t xml:space="preserve">    1.3农产品加工业</t>
  </si>
  <si>
    <t>二、基础设施</t>
  </si>
  <si>
    <t>公里</t>
  </si>
  <si>
    <t>1.乔后村上井道路改建项目</t>
  </si>
  <si>
    <t>上井</t>
  </si>
  <si>
    <t>长3千米∕宽6米</t>
  </si>
  <si>
    <t>2.乔后村营尾索桥改建项目</t>
  </si>
  <si>
    <t>座</t>
  </si>
  <si>
    <t>营尾</t>
  </si>
  <si>
    <t>维修索道桥1座（40米）</t>
  </si>
  <si>
    <t>羊弓场</t>
  </si>
  <si>
    <t>5.丰乐村大坪道路改建项目</t>
  </si>
  <si>
    <t>大坪</t>
  </si>
  <si>
    <t>长2千米∕宽6米</t>
  </si>
  <si>
    <t>6.永新村弥勒场道路改建项目</t>
  </si>
  <si>
    <t>长10千米／宽6米</t>
  </si>
  <si>
    <t>7.文开村青岩坪道路改建项目</t>
  </si>
  <si>
    <t>青岩坪</t>
  </si>
  <si>
    <t>长7千米／宽6米</t>
  </si>
  <si>
    <t>平方米</t>
  </si>
  <si>
    <t>沙水塘</t>
  </si>
  <si>
    <t>塘上</t>
  </si>
  <si>
    <t>人、头</t>
  </si>
  <si>
    <t>登干坪</t>
  </si>
  <si>
    <t>解决53户173人，528头牲畜饮水困难﹙20立方米蓄水池2个，∮40mm钢管3000米﹚</t>
  </si>
  <si>
    <t>下登</t>
  </si>
  <si>
    <t>解决65户250人，810头牲畜饮水困难﹙20立方米蓄水池2个，∮40mm钢管2800米﹚</t>
  </si>
  <si>
    <t>解决45户204人，520头牲畜饮水困难﹙20立方米蓄水池2个，∮40mm钢管3200米﹚</t>
  </si>
  <si>
    <t>解决79户293人，891头牲畜饮水困难﹙20立方米蓄水池2个，∮40mm钢管2300米﹚</t>
  </si>
  <si>
    <t>岩曲、冷水箐</t>
  </si>
  <si>
    <t>解决34户150人，320头牲畜饮水困难﹙20立方米蓄水池2个，∮40mm钢管3200米﹚</t>
  </si>
  <si>
    <t>北村</t>
  </si>
  <si>
    <t>解决72户317人，920头牲畜饮水困难﹙20立方米蓄水池2个，∮40mm钢管3076米﹚</t>
  </si>
  <si>
    <t>温岭</t>
  </si>
  <si>
    <t>解决58户253人，620头牲畜饮水困难﹙20立方米蓄水池5个，∮40mm钢管主管8000米及管网﹚</t>
  </si>
  <si>
    <t>解决38户165人，457头牲畜饮水困难﹙20立方米蓄水池3个，∮40mm钢管4000米﹚</t>
  </si>
  <si>
    <t>解决44户183人，598头牲畜饮水困难﹙20立方米蓄水池2个，∮40mm钢管3000米﹚</t>
  </si>
  <si>
    <t>解决33户135人，358头牲畜饮水困难﹙20立方米蓄水池4个，∮40mm钢管5000米﹚</t>
  </si>
  <si>
    <t>解决55户237人，717头牲畜饮水困难﹙20立方米蓄水池3个，∮40mm钢管4000米﹚</t>
  </si>
  <si>
    <t>石登</t>
  </si>
  <si>
    <t>解决44户156人，422头牲畜饮水困难﹙20立方米蓄水池4个，∮40mm钢管5000米﹚5000</t>
  </si>
  <si>
    <t>解决67户283人，529头牲畜饮水困难﹙20立方米蓄水池3个，∮40mm钢管3500米﹚</t>
  </si>
  <si>
    <t>牛子祥</t>
  </si>
  <si>
    <t>解决30户135人，428头牲畜饮水困难﹙20立方米蓄水池2个，∮40mm钢管2000米﹚</t>
  </si>
  <si>
    <t>解决25户92人，428头牲畜饮水困难﹙20立方米蓄水池1个，∮40mm钢管1500米﹚</t>
  </si>
  <si>
    <t>干塘</t>
  </si>
  <si>
    <t>解决27户100人，256头牲畜饮水困难﹙20立方米蓄水池1个，∮40mm钢管3707米﹚</t>
  </si>
  <si>
    <t>大炼屋</t>
  </si>
  <si>
    <t>解决41户152人，424头牲畜饮水困难﹙20立方米蓄水池1个，∮40mm钢管1500米﹚</t>
  </si>
  <si>
    <t>鸡刺地</t>
  </si>
  <si>
    <t>解决72户267人，624头牲畜饮水困难﹙20立方米蓄水池2个，∮40mm钢管4200米﹚</t>
  </si>
  <si>
    <t>大场</t>
  </si>
  <si>
    <t>解决11户41人，187头牲畜饮水困难﹙20立方米蓄水池3个，∮40mm钢管3000米﹚</t>
  </si>
  <si>
    <t xml:space="preserve">    1.3基本农田建设</t>
  </si>
  <si>
    <t xml:space="preserve">    1.5现代通信网络</t>
  </si>
  <si>
    <t>三.安居工程</t>
  </si>
  <si>
    <t>户</t>
  </si>
  <si>
    <t>四.素质提高</t>
  </si>
  <si>
    <t>人次</t>
  </si>
  <si>
    <t xml:space="preserve"> </t>
  </si>
  <si>
    <t>六.生态环境保护与建设</t>
  </si>
  <si>
    <t>个</t>
  </si>
  <si>
    <t>太阳能推广应用</t>
  </si>
  <si>
    <t>1.大集村太阳能路灯建设项目</t>
  </si>
  <si>
    <t>盏</t>
  </si>
  <si>
    <t>上吉组、幸福组</t>
  </si>
  <si>
    <t>2.大树村太阳能路灯建设项目</t>
  </si>
  <si>
    <t>岩峰、合江、新村</t>
  </si>
  <si>
    <t>3.温坡村太阳能路灯建设项目</t>
  </si>
  <si>
    <t>椿涧、塘上</t>
  </si>
  <si>
    <t>4.丰乐村太阳能路灯建设项目</t>
  </si>
  <si>
    <t>龙底、大村、南村、北村</t>
  </si>
  <si>
    <t>5.柴坝村太阳能路灯建设项目</t>
  </si>
  <si>
    <t>大园地、桃树坪</t>
  </si>
  <si>
    <t>6.永新村太阳能路灯建设项目</t>
  </si>
  <si>
    <t>7.文开村太阳能路灯建设项目</t>
  </si>
  <si>
    <t>江溪、温盏</t>
  </si>
  <si>
    <t>8.黄花村太阳能路灯建设项目</t>
  </si>
  <si>
    <t>9.新坪村太阳能路灯建设项目</t>
  </si>
  <si>
    <t>青箐铺、住罗坪</t>
  </si>
  <si>
    <t xml:space="preserve">  6.5村庄整治</t>
  </si>
  <si>
    <t>1.集镇污水处理项目工程</t>
  </si>
  <si>
    <t>乔后村委会集镇区</t>
  </si>
  <si>
    <t>新建污水处理场1座（日处理污水3000立方米）</t>
  </si>
  <si>
    <t>1.乔后村街坊“三清洁”示范村项目</t>
  </si>
  <si>
    <t>1个（环境卫生整治）</t>
  </si>
  <si>
    <t>2.丰乐村龙底“三清洁”示范村项目</t>
  </si>
  <si>
    <t>3.柴坝村下柴坝“三清洁”示范村项目</t>
  </si>
  <si>
    <t>下柴坝</t>
  </si>
  <si>
    <t>4.永新村沙水塘“三清洁”示范村项目</t>
  </si>
  <si>
    <t>5.文开村大麦地“三清洁”示范村项目</t>
  </si>
  <si>
    <t>大麦地</t>
  </si>
  <si>
    <t>6.黄花村黄花坪“三清洁”示范村项目</t>
  </si>
  <si>
    <t>1.源安邑村辣木种植项目</t>
  </si>
  <si>
    <t>青岩坪-红塘</t>
  </si>
  <si>
    <t>解决18户89人，62头牲畜饮水困难﹙20立方米蓄水池1个，∮40mm钢管2000米﹚2000</t>
  </si>
  <si>
    <t>解决87户391人，212头牲畜饮水困难﹙20立方米蓄水池2个，∮40mm钢管3500米﹚</t>
  </si>
  <si>
    <t>解决29户84人，320头牲畜饮水困难﹙20立方米蓄水池2个，∮40mm钢管2001米﹚</t>
  </si>
  <si>
    <t>小计470亩﹙其中：建档立卡33户﹚</t>
  </si>
  <si>
    <t>洱源县乔后镇扶贫开发整乡推进项目建设内容及资金投入汇总明细表</t>
  </si>
  <si>
    <t>村委会-丰代、岩关</t>
  </si>
  <si>
    <t>营头村﹙清水河至中学﹚</t>
  </si>
  <si>
    <t>炼曲村</t>
  </si>
  <si>
    <t>大坪村</t>
  </si>
  <si>
    <t>龙底村</t>
  </si>
  <si>
    <t>上坝村</t>
  </si>
  <si>
    <t>上勒登村</t>
  </si>
  <si>
    <t>黄花坪村</t>
  </si>
  <si>
    <t>青箐铺村</t>
  </si>
  <si>
    <t>住罗坪村</t>
  </si>
  <si>
    <t>106个村民小组</t>
  </si>
  <si>
    <t>58个党支部</t>
  </si>
  <si>
    <t>椿涧</t>
  </si>
  <si>
    <t>下勒登、蕨菜坪、牛子祥</t>
  </si>
  <si>
    <t>弥勒场-建设</t>
  </si>
  <si>
    <t>下合江村</t>
  </si>
  <si>
    <t>石膏厂村</t>
  </si>
  <si>
    <t>青岩坪村</t>
  </si>
  <si>
    <t>红塘村</t>
  </si>
  <si>
    <t>各自然村</t>
  </si>
  <si>
    <t>鸡刺地、住罗坪、羊巴场、青箐铺</t>
  </si>
  <si>
    <t>11个村民小组</t>
  </si>
  <si>
    <t>黄花坪、雀显洞、上下勒登、干塘、蕨菜坪、羊盐场</t>
  </si>
  <si>
    <t>1200平方米（C20砼，长400米，宽3米，厚20厘米）</t>
  </si>
  <si>
    <t>2500平方米（C20砼，长833米，宽3米，厚20厘米）</t>
  </si>
  <si>
    <t>1000平方米（C20砼，长500米，宽2米，厚20厘米）</t>
  </si>
  <si>
    <t>3000平方米（C20砼，长600米，宽3米，厚20厘米）</t>
  </si>
  <si>
    <t>道路改建14件总长95.88千米</t>
  </si>
  <si>
    <t>集镇人饮1件，村级人饮23件</t>
  </si>
  <si>
    <t>蕨菜坪村、下勒登村</t>
  </si>
  <si>
    <t>合江</t>
  </si>
  <si>
    <t>黄花坪</t>
  </si>
  <si>
    <t>青箐铺</t>
  </si>
  <si>
    <t>责任            部门</t>
  </si>
  <si>
    <t>政府投入</t>
  </si>
  <si>
    <t>部门整合</t>
  </si>
  <si>
    <t>业主            投入</t>
  </si>
  <si>
    <t>农户          自筹</t>
  </si>
  <si>
    <t>省级以上补助</t>
  </si>
  <si>
    <t>州级财政投入</t>
  </si>
  <si>
    <t>县级投入</t>
  </si>
  <si>
    <t>头</t>
  </si>
  <si>
    <t>乔后、大集、源安邑</t>
  </si>
  <si>
    <t>扶持乳牛养殖示范户100户养殖100头</t>
  </si>
  <si>
    <t>只</t>
  </si>
  <si>
    <t>大麦地、红塘、沙水塘、石凳、河西、金星</t>
  </si>
  <si>
    <t>扶持山羊养殖示范户88户养殖山羊765只</t>
  </si>
  <si>
    <t>村村公路</t>
  </si>
  <si>
    <t>板桥、梅子哨、箐水登</t>
  </si>
  <si>
    <t>长14千米×宽5米</t>
  </si>
  <si>
    <t>段家村、上坝、骑龙山</t>
  </si>
  <si>
    <t>长10.8千米×宽5米</t>
  </si>
  <si>
    <t>塘上、上岩头、下岩头、温岭</t>
  </si>
  <si>
    <t>长18千米×宽5米</t>
  </si>
  <si>
    <t>村内道路硬化</t>
  </si>
  <si>
    <t xml:space="preserve">    1.2农用灌溉坝塘建设</t>
  </si>
  <si>
    <t>农用灌溉坝塘建设</t>
  </si>
  <si>
    <t>人畜饮水</t>
  </si>
  <si>
    <t>集镇区、碧地箐、岩曲、龙王庙</t>
  </si>
  <si>
    <t>解决1.6万人饮水困难﹙日供水量3000M3/日﹚</t>
  </si>
  <si>
    <t>住建局</t>
  </si>
  <si>
    <t>板桥、骑龙山、碧地箐、上井、梅子哨、箐水登、营头、营尾、南江登、北坡</t>
  </si>
  <si>
    <t>新建安居房30户(每户80平方米)</t>
  </si>
  <si>
    <t>新建安居房15户(每户80平方米)</t>
  </si>
  <si>
    <t>大村、北坡、段家村、登干坪、龙牙村、龙门涧</t>
  </si>
  <si>
    <t>新建安居房8户(每户80平方米)</t>
  </si>
  <si>
    <t>山树、寨上、塘寨、南村、北村</t>
  </si>
  <si>
    <t>新建安居房10户(每户80平方米)</t>
  </si>
  <si>
    <t>大村、南村、北村、炼曲、杨家登</t>
  </si>
  <si>
    <t>新建安居房20户(每户80平方米)</t>
  </si>
  <si>
    <t>矿山、大园地、桃树坪、和尚箐</t>
  </si>
  <si>
    <t>石登、弥勒场、汉谷登、牛香登、沙水塘</t>
  </si>
  <si>
    <t>建设、红塘、青心座、青海坪</t>
  </si>
  <si>
    <t>10.黄花村农村危房改造项目</t>
  </si>
  <si>
    <t>黄花坪、羊盐场、上勒登、下勒登、蕨菜坪</t>
  </si>
  <si>
    <t>11.新坪村农村危房改造项目</t>
  </si>
  <si>
    <t>青箐铺、大练屋、羊巴场、鸡刺地</t>
  </si>
  <si>
    <t>1.乔后镇实用技术、技能培训</t>
  </si>
  <si>
    <t>开展种植、养殖技术培训1100人次</t>
  </si>
  <si>
    <t xml:space="preserve"> 1.乔后村农村基层党员培训</t>
  </si>
  <si>
    <t>开展农村基层党员培训100人次</t>
  </si>
  <si>
    <t>党 校</t>
  </si>
  <si>
    <t xml:space="preserve"> 2.大集村农村基层党员培训</t>
  </si>
  <si>
    <t xml:space="preserve"> 3.源安邑村农村基层党员培训</t>
  </si>
  <si>
    <t xml:space="preserve"> 4.大树村农村基层党员培训</t>
  </si>
  <si>
    <t xml:space="preserve"> 5.温坡村农村基层党员培训</t>
  </si>
  <si>
    <t xml:space="preserve"> 6.丰乐村农村基层党员培训</t>
  </si>
  <si>
    <t xml:space="preserve"> 7.柴坝村农村基层党员培训</t>
  </si>
  <si>
    <t xml:space="preserve"> 8.永新村农村基层党员培训</t>
  </si>
  <si>
    <t xml:space="preserve"> 9.文开村农村基层党员培训</t>
  </si>
  <si>
    <t>10.黄花村农村基层党员培训</t>
  </si>
  <si>
    <t>11.新坪村农村基层党员培训</t>
  </si>
  <si>
    <t>农村中学改扩建设</t>
  </si>
  <si>
    <t>1.乔后初级中学教学综合楼建设项目</t>
  </si>
  <si>
    <t>新街</t>
  </si>
  <si>
    <t>1幢,建筑面积1935.54平方米</t>
  </si>
  <si>
    <t>在26个村内道路硬化74815平方米</t>
  </si>
  <si>
    <t>1.营头村内道路硬化</t>
  </si>
  <si>
    <t>3000平方米（C20砼，长1000米，宽3米，厚20厘米）</t>
  </si>
  <si>
    <t>2.龙王庙村内道路硬化</t>
  </si>
  <si>
    <t>龙王庙村</t>
  </si>
  <si>
    <t>1914平方米（C20砼，长638米，宽3米，厚20厘米）</t>
  </si>
  <si>
    <t>3.杨家登村内道路硬化</t>
  </si>
  <si>
    <t>杨家登村</t>
  </si>
  <si>
    <t>600平方米（C20砼，长200米，宽3米，厚20厘米）</t>
  </si>
  <si>
    <t>4.炼曲村内道路硬化</t>
  </si>
  <si>
    <t>2460平方米（C20砼，长820米，宽3米，厚20厘米）</t>
  </si>
  <si>
    <t>5.大村村内道路硬化</t>
  </si>
  <si>
    <t>大村</t>
  </si>
  <si>
    <t>6.大坪村内道路硬化</t>
  </si>
  <si>
    <t>3840平方米（C20砼，长1280米，宽3米，厚20厘米）</t>
  </si>
  <si>
    <t>7.上西坡村内道路硬化</t>
  </si>
  <si>
    <t>上西坡村</t>
  </si>
  <si>
    <t>8.下西坡村内道路硬化</t>
  </si>
  <si>
    <t>下西坡村</t>
  </si>
  <si>
    <t>9.龙底村内道路硬化</t>
  </si>
  <si>
    <t>1556平方米（C20砼，长520米，宽3米，厚21厘米）</t>
  </si>
  <si>
    <t>10.上坝村内道路硬化</t>
  </si>
  <si>
    <t>4500平方米（C20砼，长1500米，宽3米，厚20厘米）</t>
  </si>
  <si>
    <t>11.下合江村内道路硬化</t>
  </si>
  <si>
    <t>3000平方米（C20砼，长600米，宽5米，厚20厘米）</t>
  </si>
  <si>
    <t>12.石膏厂村内道路硬化</t>
  </si>
  <si>
    <t>3300平方米（C20砼，长1100米，宽3米，厚20厘米）</t>
  </si>
  <si>
    <t>13.沙水塘村内道路硬化及挡墙</t>
  </si>
  <si>
    <t>沙水塘村</t>
  </si>
  <si>
    <t>14.青岩坪村内道路硬化</t>
  </si>
  <si>
    <t>15.红塘村内道路硬化</t>
  </si>
  <si>
    <t>500平方米（C20砼，长167米，宽5米，厚20厘米）</t>
  </si>
  <si>
    <t>16.上勒登村内道路硬化</t>
  </si>
  <si>
    <t>6000平方米（C20砼，长1200米，宽5米，厚20厘米）</t>
  </si>
  <si>
    <t>17.黄花坪村内道路硬化</t>
  </si>
  <si>
    <t>7369平方米（C20砼，长3684.5米，宽2米，厚20厘米）</t>
  </si>
  <si>
    <t>18.下勒登、蕨菜坪村内道路硬化</t>
  </si>
  <si>
    <t>19.青箐铺村内道路硬化</t>
  </si>
  <si>
    <t>2000平方米（C20砼，长400米，宽5米，厚20厘米）</t>
  </si>
  <si>
    <t>20.上羊巴场村内道路硬化</t>
  </si>
  <si>
    <t>上羊巴场</t>
  </si>
  <si>
    <t>3000平方米（C20砼，长1000米，宽3米，厚20厘米）</t>
  </si>
  <si>
    <t>21.下羊巴场村内道路硬化</t>
  </si>
  <si>
    <t>下羊巴场</t>
  </si>
  <si>
    <t>4460平方米（C20砼，长1480米，宽3米，厚20厘米）</t>
  </si>
  <si>
    <t>22.住罗坪村内道路硬化</t>
  </si>
  <si>
    <t>23.丰乐大村、小学道路硬化</t>
  </si>
  <si>
    <t>大村</t>
  </si>
  <si>
    <t>4360平方米（C20砼，长1000米，宽3米，厚20厘米）</t>
  </si>
  <si>
    <t>24.占南、占北村内道路硬化</t>
  </si>
  <si>
    <t>占南、占北</t>
  </si>
  <si>
    <t>2000平方米（C20砼，长1000米，宽2米，厚20厘米）</t>
  </si>
  <si>
    <t>25.山树村内道路硬化</t>
  </si>
  <si>
    <t>山树</t>
  </si>
  <si>
    <t>2200平方米（C20砼，长1100米，宽2米，厚20厘米）</t>
  </si>
  <si>
    <t>26.龙潭村内道路硬化</t>
  </si>
  <si>
    <t>龙潭</t>
  </si>
  <si>
    <t>小水窖建设</t>
  </si>
  <si>
    <t>口</t>
  </si>
  <si>
    <t>小计200口</t>
  </si>
  <si>
    <t>1.新坪村小水窖建设项目</t>
  </si>
  <si>
    <t>口</t>
  </si>
  <si>
    <t>新建小水窖100口</t>
  </si>
  <si>
    <t>2.黄花坪村小水窖建设项目</t>
  </si>
  <si>
    <t>口</t>
  </si>
  <si>
    <t>新建小水窖100口</t>
  </si>
  <si>
    <t>1.乔后村梅子哨人饮改建项目</t>
  </si>
  <si>
    <t>梅子哨</t>
  </si>
  <si>
    <t>2.乔后村板桥人饮改建项目</t>
  </si>
  <si>
    <t>5.大树村松登人畜饮水改建项目</t>
  </si>
  <si>
    <t>松登</t>
  </si>
  <si>
    <t>6.大树村龙潭人畜饮水改建项目</t>
  </si>
  <si>
    <t>龙潭</t>
  </si>
  <si>
    <t>23.新坪村大场人畜饮水改建项目</t>
  </si>
  <si>
    <t>24.乔后镇集镇供水工程</t>
  </si>
  <si>
    <t xml:space="preserve"> 1.4通电建设</t>
  </si>
  <si>
    <t xml:space="preserve">  3.1扶贫易地搬迁</t>
  </si>
  <si>
    <t>1.乔后村</t>
  </si>
  <si>
    <t>板桥、骑龙山、碧地箐、上井、梅子哨、箐水登、营头、营尾、街坊、龙王庙</t>
  </si>
  <si>
    <t>25户，109人</t>
  </si>
  <si>
    <t>住建局扶贫办</t>
  </si>
  <si>
    <t>2.大集村</t>
  </si>
  <si>
    <t>人</t>
  </si>
  <si>
    <t>20户，97人</t>
  </si>
  <si>
    <t>人</t>
  </si>
  <si>
    <t>14户，79人</t>
  </si>
  <si>
    <t>塘寨、温宅、占南、占北、北村、南村、岩缺、下登、龙潭、松登、新村、河西、合江、金星、岩峰</t>
  </si>
  <si>
    <t>35户，175人</t>
  </si>
  <si>
    <t>住建局扶贫办</t>
  </si>
  <si>
    <t>5.温坡村</t>
  </si>
  <si>
    <t>塘上、谷涧、椿涧、温岭、新松、上下岩头</t>
  </si>
  <si>
    <t>33户，165人</t>
  </si>
  <si>
    <t>龙底、大坪、大村、南村、北村、上西坡、炼曲、杨家登、羊弓场</t>
  </si>
  <si>
    <t>37户，199人</t>
  </si>
  <si>
    <t>7.柴坝村</t>
  </si>
  <si>
    <t>铜厂沟、桃树坪、下观音、和尚箐、上下柴坝、大圆地、矿山、石膏厂</t>
  </si>
  <si>
    <t>17户，85人</t>
  </si>
  <si>
    <t>温登、塘村、石曲、江溪、大麦地、建设、西桃坪、青岩坪</t>
  </si>
  <si>
    <t>26户，129人</t>
  </si>
  <si>
    <t>9.永新村</t>
  </si>
  <si>
    <t>沙水塘、九冲、弥勒场、石登、牛香登、汗谷登、大座</t>
  </si>
  <si>
    <t>16户，89人</t>
  </si>
  <si>
    <t>黄花坪、羊盐场、上勒登、下勒登、蕨菜坪</t>
  </si>
  <si>
    <t>22户，117人</t>
  </si>
  <si>
    <t>21户，117人</t>
  </si>
  <si>
    <t xml:space="preserve"> 3.2农村危房改造</t>
  </si>
  <si>
    <t>1.乔后村农村危房改造项目</t>
  </si>
  <si>
    <t>2.大集村农村危房改造项目</t>
  </si>
  <si>
    <t>3.源安邑村农村危房改造项目</t>
  </si>
  <si>
    <t>4.大树村农村危房改造项目</t>
  </si>
  <si>
    <t>5.温坡村农村危房改造项目</t>
  </si>
  <si>
    <t>6.丰乐村农村危房改造项目</t>
  </si>
  <si>
    <t>7.柴坝村农村危房改造项目</t>
  </si>
  <si>
    <t>8.永新村农村危房改造项目</t>
  </si>
  <si>
    <t>9.文开村农村危房改造项目</t>
  </si>
  <si>
    <t xml:space="preserve"> 4.1实用技术、技能培训</t>
  </si>
  <si>
    <t xml:space="preserve"> 4.2乡土人才培训</t>
  </si>
  <si>
    <t>五.服务体系</t>
  </si>
  <si>
    <t xml:space="preserve"> 5.1教育</t>
  </si>
  <si>
    <t>农村中学改扩建5幢</t>
  </si>
  <si>
    <t>1.乔后中心完小教师周转房建设项目</t>
  </si>
  <si>
    <t>2.大集中心完小教师周转房建设项目</t>
  </si>
  <si>
    <t>3.源安邑中心完小学生宿舍建设项目</t>
  </si>
  <si>
    <t>4.大树中心完小学生宿舍楼建设项目</t>
  </si>
  <si>
    <t>5.大树中心完小教师周转房建设项目</t>
  </si>
  <si>
    <t>6.福和希望小学教学综合楼建设项目</t>
  </si>
  <si>
    <t>7.福和希望小学学生宿舍楼建设项目</t>
  </si>
  <si>
    <t>8.温坡中心完小学生宿舍楼建设项目</t>
  </si>
  <si>
    <t>9.温坡中心完小教师周转房建设项目</t>
  </si>
  <si>
    <t>1.乔后镇中心幼儿园建设项目</t>
  </si>
  <si>
    <t xml:space="preserve"> 5.2科技文化体育</t>
  </si>
  <si>
    <t>活动场所建设</t>
  </si>
  <si>
    <t xml:space="preserve"> 5.2医疗卫生</t>
  </si>
  <si>
    <t>1.乔后镇卫生院搬迁二期项目</t>
  </si>
  <si>
    <t xml:space="preserve">  6.1天然林保护</t>
  </si>
  <si>
    <t xml:space="preserve"> 6.4能源建设</t>
  </si>
  <si>
    <t>小计260盏</t>
  </si>
  <si>
    <t>20盏</t>
  </si>
  <si>
    <t>30盏</t>
  </si>
  <si>
    <t>“三清洁”示范村建设工程</t>
  </si>
  <si>
    <t>6个“三清洁”示范村</t>
  </si>
  <si>
    <t>污水处理</t>
  </si>
  <si>
    <t>七、基层党组织建设</t>
  </si>
  <si>
    <t>党支部活动场所建设</t>
  </si>
  <si>
    <t>新建58个党支部活动室</t>
  </si>
  <si>
    <t>新建9个党支部活动室           （40平方米/个）</t>
  </si>
  <si>
    <t>新建8个党支部活动室          （40平方米/个）</t>
  </si>
  <si>
    <t>新建4个党支部活动室           （40平方米/个）</t>
  </si>
  <si>
    <t>新建1个党支部活动室（40平方米/个）</t>
  </si>
  <si>
    <t>党员培训</t>
  </si>
  <si>
    <t>11个村</t>
  </si>
  <si>
    <t>开展农村基层党员培训100人次</t>
  </si>
  <si>
    <t>2.乔后初级中学综合楼建设项目</t>
  </si>
  <si>
    <t>1幢,建筑面积1300平方米</t>
  </si>
  <si>
    <t>3.乔后初级中学学生宿舍建设项目</t>
  </si>
  <si>
    <t>1幢,建筑面积1200平方米</t>
  </si>
  <si>
    <t>4.乔后初级中学食堂建设项目</t>
  </si>
  <si>
    <t>1幢,建筑面积500平方米</t>
  </si>
  <si>
    <t>5.乔后初级中学教师周转房建设项目</t>
  </si>
  <si>
    <t>1幢,建筑面积700平方米</t>
  </si>
  <si>
    <t>农村小学改扩建设</t>
  </si>
  <si>
    <t>街坊</t>
  </si>
  <si>
    <t>1幢,建筑面积600平方米</t>
  </si>
  <si>
    <t>红旗</t>
  </si>
  <si>
    <t>1幢,建筑面积420平方米</t>
  </si>
  <si>
    <t>龙门涧</t>
  </si>
  <si>
    <t>1幢,建筑面积310平方米</t>
  </si>
  <si>
    <t>1幢,建筑面积300平方米</t>
  </si>
  <si>
    <t>1幢,建筑面积315平方米</t>
  </si>
  <si>
    <t>1幢,建筑面积780平方米</t>
  </si>
  <si>
    <t>1幢,建筑面积640平方米</t>
  </si>
  <si>
    <t>1幢,建筑面积330平方米</t>
  </si>
  <si>
    <t>10.丰乐中心完小教师周转房建设项目</t>
  </si>
  <si>
    <t>1幢,建筑面积520平方米</t>
  </si>
  <si>
    <t>11.永新中心完小教学综合楼建设项目</t>
  </si>
  <si>
    <t>12.永新中心完小教师周转房建设项目</t>
  </si>
  <si>
    <t>1幢,建筑面积320平方米</t>
  </si>
  <si>
    <t>13.文开中心完小学生宿舍楼建设项目</t>
  </si>
  <si>
    <t>温盏</t>
  </si>
  <si>
    <t>14.文开中心完小教师周转房建设项目</t>
  </si>
  <si>
    <t>15.黄花坪中心完小学生宿舍楼建设项目</t>
  </si>
  <si>
    <t>1幢,建筑面积400平方米</t>
  </si>
  <si>
    <t>16.黄花坪中心完小教师周转房建设项目</t>
  </si>
  <si>
    <t>17.新坪中心完小教学综合楼建设项目</t>
  </si>
  <si>
    <t>1幢,建筑面积445平方米</t>
  </si>
  <si>
    <t>18.新坪中心完小学生宿舍楼建设项目</t>
  </si>
  <si>
    <t>1幢,建筑面积430平方米</t>
  </si>
  <si>
    <t>19.新坪中心完小教师周转房建设项目</t>
  </si>
  <si>
    <t>农村幼儿园改扩建设</t>
  </si>
  <si>
    <t>1幢,建筑面积1281.56平方米</t>
  </si>
  <si>
    <t>1.乔后村支部活动室建设项目</t>
  </si>
  <si>
    <t>营头、街坊、营尾、北坡、箐水登、梅子哨、碧地箐、龙王庙、上井</t>
  </si>
  <si>
    <t>2.大集村支部活动室建设项目</t>
  </si>
  <si>
    <t>大集、上坝、上吉、红旗、新生、岩曲、幸福</t>
  </si>
  <si>
    <t>3.源安邑村支部活动室建设项目</t>
  </si>
  <si>
    <t>段家村支部、北坡支部、岩关支部、大村支部、登干坪支部、龙门涧支部、江坪地支部、龙牙村支部</t>
  </si>
  <si>
    <t>4.大树村支部活动室建设项目</t>
  </si>
  <si>
    <t>合江支部、岩登支部、河松支部、寨上支部</t>
  </si>
  <si>
    <t>新建4个党支部活动室（40平方米/个）</t>
  </si>
  <si>
    <t>5.温坡村支部活动室建设项目</t>
  </si>
  <si>
    <t>塘上支部、椿涧支部、下岩头支部、温岭支部、新松支部、谷涧支部</t>
  </si>
  <si>
    <t>6.丰乐村支部活动室建设项目</t>
  </si>
  <si>
    <t>大坪、龙底、炼曲、上西坡、杨家登、羊弓场、南村、上北村、下北村、下西坡</t>
  </si>
  <si>
    <t>新建10个党支部活动室（40平方米/个）</t>
  </si>
  <si>
    <t>7.柴坝村支部活动室建设项目</t>
  </si>
  <si>
    <t>大园地支部、桃树坪支部、下观音支部、铜厂沟支部、矿山支部</t>
  </si>
  <si>
    <t>新建5个党支部活动室（40平方米/个）</t>
  </si>
  <si>
    <t>8.永新村支部活动室建设项目</t>
  </si>
  <si>
    <t>九冲支部、牛香登支部、弥勒场支部</t>
  </si>
  <si>
    <t>新建3个党支部活动室（40平方米/个）</t>
  </si>
  <si>
    <t>9.文开村支部活动室建设项目</t>
  </si>
  <si>
    <t>大麦地、红塘、青岩坪、石曲</t>
  </si>
  <si>
    <t>10.黄花村支部活动室建设项目</t>
  </si>
  <si>
    <t>蕨菜坪支部、上勒登支部</t>
  </si>
  <si>
    <t>11.新坪村支部活动室建设项目</t>
  </si>
  <si>
    <t>羊巴场支部</t>
  </si>
  <si>
    <t>肉牛养殖</t>
  </si>
  <si>
    <t>2800平方米（C20砼，长1400米，宽2米，厚20厘米）</t>
  </si>
  <si>
    <t>756平方米（C20砼，长378米，宽2米，厚20厘米）</t>
  </si>
  <si>
    <t>3.源安邑村</t>
  </si>
  <si>
    <t>4.大树村</t>
  </si>
  <si>
    <t>6.丰乐村</t>
  </si>
  <si>
    <t>8.文开村</t>
  </si>
  <si>
    <t>10.黄花坪村</t>
  </si>
  <si>
    <t>11.新坪村</t>
  </si>
  <si>
    <t>源安邑村</t>
  </si>
  <si>
    <t>开展农村基层党员培训11期1100人次</t>
  </si>
  <si>
    <t>新建7个党支部活动室           （40平方米/个）</t>
  </si>
  <si>
    <t>新建6个党支部活动室           （40平方米/个）</t>
  </si>
  <si>
    <t>266户，1361人</t>
  </si>
  <si>
    <t>人</t>
  </si>
  <si>
    <t>种植辣木5亩</t>
  </si>
  <si>
    <t>种植辣木20亩</t>
  </si>
  <si>
    <t>种植辣木15亩</t>
  </si>
  <si>
    <t xml:space="preserve"> 1.1道路建设</t>
  </si>
  <si>
    <t xml:space="preserve">板桥 </t>
  </si>
  <si>
    <t>3.源安邑村登干坪人饮改建项目</t>
  </si>
  <si>
    <t>4.大树村下登人畜饮水改建项目</t>
  </si>
  <si>
    <t>7.大树村岩曲冷水箐人畜饮水改建项目</t>
  </si>
  <si>
    <t>8.大树村北村人畜饮水改建项目</t>
  </si>
  <si>
    <t>9.温坡村温岭人畜饮水改建项目</t>
  </si>
  <si>
    <t>10.温坡村谷涧下村人畜饮水改建项目</t>
  </si>
  <si>
    <t>谷涧下村</t>
  </si>
  <si>
    <t>11.丰乐村南村人畜饮水改建项目</t>
  </si>
  <si>
    <t>南村</t>
  </si>
  <si>
    <t>12.丰乐村羊弓场人畜饮水改建项目</t>
  </si>
  <si>
    <t>13.永新村沙水塘人畜饮水改建项目</t>
  </si>
  <si>
    <t>14.永新村石登人畜饮水改建项目</t>
  </si>
  <si>
    <t>15.文开村青岩坪人畜饮水改建项目</t>
  </si>
  <si>
    <t>16.黄花坪村牛子祥人畜饮水改建项目</t>
  </si>
  <si>
    <t>17.黄花坪村蕨菜坪人畜饮水改建项目</t>
  </si>
  <si>
    <t>蕨菜坪</t>
  </si>
  <si>
    <t>18.黄花坪村桃绕人畜饮水改建项目</t>
  </si>
  <si>
    <t>桃绕</t>
  </si>
  <si>
    <t>19.黄花坪村干塘人畜饮水改建项目</t>
  </si>
  <si>
    <t>20.新坪村大炼屋人畜饮水改建项目</t>
  </si>
  <si>
    <t>21.新坪村鸡刺地人畜饮水改建项目</t>
  </si>
  <si>
    <t>22.新坪村住罗坪人畜饮水改建项目</t>
  </si>
  <si>
    <t>住罗坪</t>
  </si>
  <si>
    <t>项目名称</t>
  </si>
  <si>
    <t>小计40亩﹙其中：建档立卡2户﹚</t>
  </si>
  <si>
    <t>小计157.6亩﹙其中：建档立卡4户﹚</t>
  </si>
  <si>
    <t>1.温坡村青刺果种植项目</t>
  </si>
  <si>
    <t>12户种植青刺果50亩</t>
  </si>
  <si>
    <t>7户种植青刺果50亩</t>
  </si>
  <si>
    <t>7户种植青刺果57.6亩</t>
  </si>
  <si>
    <t>种植山嵛菜400亩</t>
  </si>
  <si>
    <t>2黄花坪村山嵛菜种植项目</t>
  </si>
  <si>
    <t>种植山嵛菜70亩</t>
  </si>
  <si>
    <t>710户种植中药材1279亩﹙其中：建档立卡330户﹚</t>
  </si>
  <si>
    <t>1.乔后村独定子等中药材种植项目</t>
  </si>
  <si>
    <t>种植中药材113亩</t>
  </si>
  <si>
    <t>2.大集村珠子生等中药材种植项目</t>
  </si>
  <si>
    <t>种植中药材80亩</t>
  </si>
  <si>
    <t>3.大树村独定子等中药材种植项目</t>
  </si>
  <si>
    <t>种植中药材100亩</t>
  </si>
  <si>
    <t>4.温坡村独定子等中药材种植项目</t>
  </si>
  <si>
    <t>5.丰乐村珠子生等中药材种植项目</t>
  </si>
  <si>
    <t>种植中药材150亩</t>
  </si>
  <si>
    <t>6.柴坝村独定子等中药材种植项目</t>
  </si>
  <si>
    <t>种植中药材70亩</t>
  </si>
  <si>
    <t>7.永新村独定子等中药材种植项目</t>
  </si>
  <si>
    <t>种植中药材135亩</t>
  </si>
  <si>
    <t>8.文开村珠子生等中药材种植项目</t>
  </si>
  <si>
    <t>种植中药材100亩</t>
  </si>
  <si>
    <t>9.黄花坪村独定子等中药材种植项目</t>
  </si>
  <si>
    <t>种植中药材239亩</t>
  </si>
  <si>
    <t>10.新坪村独定子等中药材种植项目</t>
  </si>
  <si>
    <t>种植中药材192亩</t>
  </si>
  <si>
    <t xml:space="preserve"> 1.2养殖业</t>
  </si>
  <si>
    <t xml:space="preserve"> 山羊养殖</t>
  </si>
  <si>
    <t>头</t>
  </si>
  <si>
    <t>肉牛养殖户1135户，养殖1135头﹙其中：建档立卡932户﹚</t>
  </si>
  <si>
    <t>1.乔后村肉牛养殖项目</t>
  </si>
  <si>
    <t>头</t>
  </si>
  <si>
    <t>乔后村</t>
  </si>
  <si>
    <t>肉牛养殖户80户，养殖肉牛80头</t>
  </si>
  <si>
    <t>大集村</t>
  </si>
  <si>
    <t>肉牛养殖户65户，养殖肉牛65头</t>
  </si>
  <si>
    <t>3.源安邑村肉牛养殖项目</t>
  </si>
  <si>
    <t>头</t>
  </si>
  <si>
    <t>肉牛养殖户56户，养殖肉牛56头</t>
  </si>
  <si>
    <t>大树村</t>
  </si>
  <si>
    <t>肉牛养殖户190户，养殖肉牛190头</t>
  </si>
  <si>
    <t>温坡村</t>
  </si>
  <si>
    <t>丰乐村</t>
  </si>
  <si>
    <t>牛养殖户106户，养殖肉牛106头</t>
  </si>
  <si>
    <t>7.柴坝村肉牛养殖项目</t>
  </si>
  <si>
    <t>柴坝村</t>
  </si>
  <si>
    <t>肉牛养殖户83户，养殖肉牛83头</t>
  </si>
  <si>
    <t>永新村</t>
  </si>
  <si>
    <t>肉牛养殖户82户，养殖肉牛82头</t>
  </si>
  <si>
    <t>文开村</t>
  </si>
  <si>
    <t>肉牛养殖户136户，养殖肉牛136头</t>
  </si>
  <si>
    <t>肉牛养殖户135户，养殖肉牛135头</t>
  </si>
  <si>
    <t>新坪村</t>
  </si>
  <si>
    <t>牛养殖户122户，养殖肉牛122头</t>
  </si>
  <si>
    <t>1.4旅游业</t>
  </si>
  <si>
    <t xml:space="preserve"> 乡村特色旅游产业</t>
  </si>
  <si>
    <t>3.丰乐村南村、西坡道路改建项目</t>
  </si>
  <si>
    <t>南村、西坡</t>
  </si>
  <si>
    <t>4.丰乐村羊弓场、杨家登道路改建项目</t>
  </si>
  <si>
    <t>羊弓场、杨家登</t>
  </si>
  <si>
    <t>长9千米∕宽6米</t>
  </si>
  <si>
    <t>8.黄花坪村干塘至雀显洞道路改建项目</t>
  </si>
  <si>
    <t>干塘-雀显洞</t>
  </si>
  <si>
    <t>长5千米／宽6米</t>
  </si>
  <si>
    <t>9.新坪村鸡刺地道路改建项目</t>
  </si>
  <si>
    <t>鸡刺地-住罗坪-风电</t>
  </si>
  <si>
    <t>10.新坪村羊巴场过水路面桥涵项目</t>
  </si>
  <si>
    <t>羊巴场-青箐铺过水路面桥涵</t>
  </si>
  <si>
    <t>长40米／宽6米、桥涵</t>
  </si>
  <si>
    <t>11.新坪村丰代岩关道路改建项目</t>
  </si>
  <si>
    <t>长8千米／宽6米、过水路面</t>
  </si>
  <si>
    <t>12.平甸线至板桥路面硬化工程</t>
  </si>
  <si>
    <t>13.源安邑至骑龙山路面硬化工程</t>
  </si>
  <si>
    <t>14.温坡路面硬化工程</t>
  </si>
  <si>
    <t>26个村</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</si>
</sst>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
    <numFmt numFmtId="185" formatCode="\$#,##0;\(\$#,##0\)"/>
    <numFmt numFmtId="186" formatCode="_-&quot;$&quot;\ * #,##0.00_-;_-&quot;$&quot;\ * #,##0.00\-;_-&quot;$&quot;\ * &quot;-&quot;??_-;_-@_-"/>
    <numFmt numFmtId="187" formatCode="_-&quot;$&quot;\ * #,##0_-;_-&quot;$&quot;\ * #,##0\-;_-&quot;$&quot;\ * &quot;-&quot;_-;_-@_-"/>
    <numFmt numFmtId="188" formatCode="&quot;\&quot;#,##0;&quot;\&quot;&quot;\&quot;&quot;\&quot;&quot;\&quot;&quot;\&quot;&quot;\&quot;&quot;\&quot;&quot;\&quot;&quot;\&quot;&quot;\&quot;&quot;\&quot;&quot;\&quot;\-#,##0"/>
    <numFmt numFmtId="189" formatCode="&quot;$&quot;\ #,##0.00_-;[Red]&quot;$&quot;\ #,##0.00\-"/>
    <numFmt numFmtId="190" formatCode="&quot;$&quot;#,##0.00_);[Red]\(&quot;$&quot;#,##0.00\)"/>
    <numFmt numFmtId="191" formatCode="#,##0.0_);\(#,##0.0\)"/>
    <numFmt numFmtId="192" formatCode="&quot;\&quot;&quot;\&quot;&quot;\&quot;&quot;\&quot;&quot;\&quot;&quot;\&quot;&quot;\&quot;&quot;\&quot;\$#,##0_);[Red]&quot;\&quot;&quot;\&quot;&quot;\&quot;&quot;\&quot;&quot;\&quot;&quot;\&quot;&quot;\&quot;&quot;\&quot;\(&quot;\&quot;&quot;\&quot;&quot;\&quot;&quot;\&quot;&quot;\&quot;&quot;\&quot;&quot;\&quot;&quot;\&quot;\$#,##0&quot;\&quot;&quot;\&quot;&quot;\&quot;&quot;\&quot;&quot;\&quot;&quot;\&quot;&quot;\&quot;&quot;\&quot;\)"/>
    <numFmt numFmtId="193" formatCode="#,##0;\(#,##0\)"/>
    <numFmt numFmtId="194" formatCode="_-&quot;$&quot;* #,##0_-;\-&quot;$&quot;* #,##0_-;_-&quot;$&quot;* &quot;-&quot;_-;_-@_-"/>
    <numFmt numFmtId="195" formatCode="\$#,##0.00;\(\$#,##0.00\)"/>
    <numFmt numFmtId="196" formatCode="&quot;$&quot;#,##0_);[Red]\(&quot;$&quot;#,##0\)"/>
    <numFmt numFmtId="197" formatCode="_-* #,##0.00&quot;$&quot;_-;\-* #,##0.00&quot;$&quot;_-;_-* &quot;-&quot;??&quot;$&quot;_-;_-@_-"/>
    <numFmt numFmtId="198" formatCode="_-&quot;$&quot;* #,##0.00_-;\-&quot;$&quot;* #,##0.00_-;_-&quot;$&quot;* &quot;-&quot;??_-;_-@_-"/>
    <numFmt numFmtId="199" formatCode="_-* #,##0.00_$_-;\-* #,##0.00_$_-;_-* &quot;-&quot;??_$_-;_-@_-"/>
    <numFmt numFmtId="200" formatCode="yy\.mm\.dd"/>
    <numFmt numFmtId="201" formatCode="_-* #,##0&quot;$&quot;_-;\-* #,##0&quot;$&quot;_-;_-* &quot;-&quot;&quot;$&quot;_-;_-@_-"/>
    <numFmt numFmtId="202" formatCode="_-* #,##0_$_-;\-* #,##0_$_-;_-* &quot;-&quot;_$_-;_-@_-"/>
    <numFmt numFmtId="203" formatCode="yyyy&quot;年&quot;m&quot;月&quot;d&quot;日&quot;;@"/>
    <numFmt numFmtId="204" formatCode="0;_琀"/>
    <numFmt numFmtId="205" formatCode="* #,##0;* \-#,##0;* &quot;-&quot;;@"/>
    <numFmt numFmtId="206" formatCode="0.00_ "/>
    <numFmt numFmtId="207" formatCode="0.00_);[Red]\(0.00\)"/>
    <numFmt numFmtId="208" formatCode="0;[Red]0"/>
    <numFmt numFmtId="209" formatCode="0.00;[Red]0.00"/>
    <numFmt numFmtId="210" formatCode="0.000;[Red]0.000"/>
    <numFmt numFmtId="211" formatCode="0.000_);[Red]\(0.000\)"/>
    <numFmt numFmtId="212" formatCode="0.0_ "/>
    <numFmt numFmtId="213" formatCode="0_ "/>
    <numFmt numFmtId="214" formatCode="#,##0;[Red]#,##0"/>
    <numFmt numFmtId="215" formatCode="#,##0.0000;[Red]#,##0.0000"/>
    <numFmt numFmtId="216" formatCode="0_);[Red]\(0\)"/>
    <numFmt numFmtId="217" formatCode="0.0000;[Red]0.0000"/>
    <numFmt numFmtId="218" formatCode="#,##0.00_);\(#,##0.00\)"/>
    <numFmt numFmtId="219" formatCode="#,##0_ "/>
    <numFmt numFmtId="220" formatCode="&quot;Yes&quot;;&quot;Yes&quot;;&quot;No&quot;"/>
    <numFmt numFmtId="221" formatCode="&quot;True&quot;;&quot;True&quot;;&quot;False&quot;"/>
    <numFmt numFmtId="222" formatCode="&quot;On&quot;;&quot;On&quot;;&quot;Off&quot;"/>
    <numFmt numFmtId="223" formatCode="[$€-2]\ #,##0.00_);[Red]\([$€-2]\ #,##0.00\)"/>
  </numFmts>
  <fonts count="78">
    <font>
      <sz val="12"/>
      <name val="宋体"/>
      <family val="0"/>
    </font>
    <font>
      <b/>
      <sz val="11"/>
      <name val="宋体"/>
      <family val="0"/>
    </font>
    <font>
      <sz val="11"/>
      <name val="宋体"/>
      <family val="0"/>
    </font>
    <font>
      <sz val="12"/>
      <name val="Times New Roman"/>
      <family val="1"/>
    </font>
    <font>
      <sz val="12"/>
      <color indexed="8"/>
      <name val="宋体"/>
      <family val="0"/>
    </font>
    <font>
      <sz val="12"/>
      <color indexed="10"/>
      <name val="宋体"/>
      <family val="0"/>
    </font>
    <font>
      <sz val="9"/>
      <name val="宋体"/>
      <family val="0"/>
    </font>
    <font>
      <sz val="10"/>
      <name val="宋体"/>
      <family val="0"/>
    </font>
    <font>
      <sz val="18"/>
      <name val="方正小标宋简体"/>
      <family val="4"/>
    </font>
    <font>
      <b/>
      <sz val="9"/>
      <name val="宋体"/>
      <family val="0"/>
    </font>
    <font>
      <sz val="9"/>
      <color indexed="10"/>
      <name val="宋体"/>
      <family val="0"/>
    </font>
    <font>
      <sz val="11"/>
      <color indexed="10"/>
      <name val="宋体"/>
      <family val="0"/>
    </font>
    <font>
      <sz val="8"/>
      <name val="宋体"/>
      <family val="0"/>
    </font>
    <font>
      <sz val="8"/>
      <name val="仿宋"/>
      <family val="3"/>
    </font>
    <font>
      <b/>
      <sz val="12"/>
      <name val="宋体"/>
      <family val="0"/>
    </font>
    <font>
      <sz val="12"/>
      <color indexed="17"/>
      <name val="楷体_GB2312"/>
      <family val="3"/>
    </font>
    <font>
      <sz val="11"/>
      <color indexed="20"/>
      <name val="宋体"/>
      <family val="0"/>
    </font>
    <font>
      <sz val="11"/>
      <color indexed="8"/>
      <name val="宋体"/>
      <family val="0"/>
    </font>
    <font>
      <sz val="10"/>
      <name val="Helv"/>
      <family val="2"/>
    </font>
    <font>
      <sz val="10"/>
      <name val="Arial"/>
      <family val="2"/>
    </font>
    <font>
      <sz val="11"/>
      <color indexed="17"/>
      <name val="宋体"/>
      <family val="0"/>
    </font>
    <font>
      <sz val="11"/>
      <color indexed="9"/>
      <name val="宋体"/>
      <family val="0"/>
    </font>
    <font>
      <sz val="12"/>
      <color indexed="20"/>
      <name val="楷体_GB2312"/>
      <family val="3"/>
    </font>
    <font>
      <sz val="10"/>
      <name val="Geneva"/>
      <family val="2"/>
    </font>
    <font>
      <sz val="12"/>
      <color indexed="9"/>
      <name val="宋体"/>
      <family val="0"/>
    </font>
    <font>
      <sz val="11"/>
      <color indexed="60"/>
      <name val="宋体"/>
      <family val="0"/>
    </font>
    <font>
      <b/>
      <sz val="12"/>
      <name val="Arial"/>
      <family val="2"/>
    </font>
    <font>
      <sz val="12"/>
      <color indexed="20"/>
      <name val="宋体"/>
      <family val="0"/>
    </font>
    <font>
      <sz val="11"/>
      <color indexed="20"/>
      <name val="Tahoma"/>
      <family val="2"/>
    </font>
    <font>
      <b/>
      <sz val="18"/>
      <color indexed="56"/>
      <name val="宋体"/>
      <family val="0"/>
    </font>
    <font>
      <i/>
      <sz val="11"/>
      <color indexed="23"/>
      <name val="宋体"/>
      <family val="0"/>
    </font>
    <font>
      <sz val="11"/>
      <color indexed="52"/>
      <name val="宋体"/>
      <family val="0"/>
    </font>
    <font>
      <u val="single"/>
      <sz val="12"/>
      <color indexed="36"/>
      <name val="宋体"/>
      <family val="0"/>
    </font>
    <font>
      <sz val="12"/>
      <color indexed="16"/>
      <name val="宋体"/>
      <family val="0"/>
    </font>
    <font>
      <b/>
      <sz val="15"/>
      <color indexed="56"/>
      <name val="宋体"/>
      <family val="0"/>
    </font>
    <font>
      <u val="single"/>
      <sz val="12"/>
      <color indexed="12"/>
      <name val="宋体"/>
      <family val="0"/>
    </font>
    <font>
      <sz val="10.5"/>
      <color indexed="20"/>
      <name val="宋体"/>
      <family val="0"/>
    </font>
    <font>
      <sz val="10"/>
      <name val="Times New Roman"/>
      <family val="1"/>
    </font>
    <font>
      <b/>
      <sz val="11"/>
      <color indexed="63"/>
      <name val="宋体"/>
      <family val="0"/>
    </font>
    <font>
      <b/>
      <sz val="12"/>
      <color indexed="8"/>
      <name val="宋体"/>
      <family val="0"/>
    </font>
    <font>
      <b/>
      <sz val="11"/>
      <color indexed="56"/>
      <name val="宋体"/>
      <family val="0"/>
    </font>
    <font>
      <sz val="10.5"/>
      <color indexed="17"/>
      <name val="宋体"/>
      <family val="0"/>
    </font>
    <font>
      <b/>
      <sz val="13"/>
      <color indexed="56"/>
      <name val="宋体"/>
      <family val="0"/>
    </font>
    <font>
      <b/>
      <sz val="10"/>
      <name val="Tms Rmn"/>
      <family val="1"/>
    </font>
    <font>
      <sz val="11"/>
      <color indexed="62"/>
      <name val="宋体"/>
      <family val="0"/>
    </font>
    <font>
      <sz val="12"/>
      <name val="Helv"/>
      <family val="2"/>
    </font>
    <font>
      <sz val="12"/>
      <color indexed="17"/>
      <name val="宋体"/>
      <family val="0"/>
    </font>
    <font>
      <b/>
      <sz val="10"/>
      <name val="MS Sans Serif"/>
      <family val="2"/>
    </font>
    <font>
      <sz val="7"/>
      <name val="Small Fonts"/>
      <family val="2"/>
    </font>
    <font>
      <sz val="8"/>
      <name val="Arial"/>
      <family val="2"/>
    </font>
    <font>
      <b/>
      <sz val="8"/>
      <name val="MS Sans Serif"/>
      <family val="2"/>
    </font>
    <font>
      <b/>
      <sz val="8"/>
      <color indexed="8"/>
      <name val="Helv"/>
      <family val="2"/>
    </font>
    <font>
      <sz val="11"/>
      <color indexed="17"/>
      <name val="Tahoma"/>
      <family val="2"/>
    </font>
    <font>
      <sz val="10"/>
      <color indexed="16"/>
      <name val="MS Serif"/>
      <family val="1"/>
    </font>
    <font>
      <b/>
      <sz val="11"/>
      <color indexed="8"/>
      <name val="宋体"/>
      <family val="0"/>
    </font>
    <font>
      <sz val="8"/>
      <name val="Times New Roman"/>
      <family val="1"/>
    </font>
    <font>
      <sz val="10"/>
      <name val="MS Sans Serif"/>
      <family val="2"/>
    </font>
    <font>
      <sz val="8"/>
      <name val="MS Sans Serif"/>
      <family val="2"/>
    </font>
    <font>
      <b/>
      <sz val="11"/>
      <color indexed="52"/>
      <name val="宋体"/>
      <family val="0"/>
    </font>
    <font>
      <b/>
      <sz val="11"/>
      <color indexed="9"/>
      <name val="宋体"/>
      <family val="0"/>
    </font>
    <font>
      <sz val="10"/>
      <name val="MS Serif"/>
      <family val="1"/>
    </font>
    <font>
      <sz val="12"/>
      <name val="Arial"/>
      <family val="2"/>
    </font>
    <font>
      <b/>
      <sz val="18"/>
      <name val="Arial"/>
      <family val="2"/>
    </font>
    <font>
      <sz val="12"/>
      <color indexed="9"/>
      <name val="Helv"/>
      <family val="2"/>
    </font>
    <font>
      <sz val="10"/>
      <color indexed="8"/>
      <name val="MS Sans Serif"/>
      <family val="2"/>
    </font>
    <font>
      <sz val="10"/>
      <color indexed="17"/>
      <name val="宋体"/>
      <family val="0"/>
    </font>
    <font>
      <sz val="10"/>
      <name val="楷体"/>
      <family val="3"/>
    </font>
    <font>
      <b/>
      <sz val="18"/>
      <color indexed="62"/>
      <name val="宋体"/>
      <family val="0"/>
    </font>
    <font>
      <b/>
      <sz val="14"/>
      <name val="楷体"/>
      <family val="3"/>
    </font>
    <font>
      <sz val="10"/>
      <color indexed="20"/>
      <name val="宋体"/>
      <family val="0"/>
    </font>
    <font>
      <b/>
      <sz val="11"/>
      <color indexed="20"/>
      <name val="宋体"/>
      <family val="0"/>
    </font>
    <font>
      <sz val="10"/>
      <name val="Arial Narrow"/>
      <family val="2"/>
    </font>
    <font>
      <b/>
      <sz val="9"/>
      <name val="Arial"/>
      <family val="2"/>
    </font>
    <font>
      <sz val="12"/>
      <name val="柧挬"/>
      <family val="0"/>
    </font>
    <font>
      <sz val="12"/>
      <name val="바탕체"/>
      <family val="3"/>
    </font>
    <font>
      <sz val="10"/>
      <name val="奔覆眉"/>
      <family val="0"/>
    </font>
    <font>
      <sz val="12"/>
      <name val="Courier"/>
      <family val="3"/>
    </font>
    <font>
      <b/>
      <sz val="11"/>
      <name val="黑体"/>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15"/>
        <bgColor indexed="64"/>
      </patternFill>
    </fill>
    <fill>
      <patternFill patternType="solid">
        <fgColor indexed="12"/>
        <bgColor indexed="64"/>
      </patternFill>
    </fill>
    <fill>
      <patternFill patternType="solid">
        <fgColor indexed="43"/>
        <bgColor indexed="64"/>
      </patternFill>
    </fill>
    <fill>
      <patternFill patternType="mediumGray">
        <fgColor indexed="22"/>
      </patternFill>
    </fill>
    <fill>
      <patternFill patternType="darkVertical"/>
    </fill>
    <fill>
      <patternFill patternType="gray06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mediu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style="thin">
        <color indexed="62"/>
      </top>
      <bottom style="double">
        <color indexed="62"/>
      </bottom>
    </border>
    <border>
      <left style="thin"/>
      <right style="thin"/>
      <top>
        <color indexed="63"/>
      </top>
      <bottom style="thin"/>
    </border>
    <border>
      <left>
        <color indexed="63"/>
      </left>
      <right style="thin"/>
      <top>
        <color indexed="63"/>
      </top>
      <bottom style="thin"/>
    </border>
    <border>
      <left>
        <color indexed="63"/>
      </left>
      <right style="medium"/>
      <top>
        <color indexed="63"/>
      </top>
      <bottom>
        <color indexed="63"/>
      </bottom>
    </border>
    <border>
      <left>
        <color indexed="63"/>
      </left>
      <right style="thin"/>
      <top style="thin"/>
      <bottom style="thin"/>
    </border>
  </borders>
  <cellStyleXfs count="19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19" fillId="0" borderId="0">
      <alignment/>
      <protection/>
    </xf>
    <xf numFmtId="0" fontId="14" fillId="0" borderId="0" applyNumberFormat="0" applyFill="0" applyBorder="0" applyProtection="0">
      <alignment vertical="center"/>
    </xf>
    <xf numFmtId="0" fontId="3" fillId="0" borderId="0">
      <alignment/>
      <protection/>
    </xf>
    <xf numFmtId="0" fontId="3"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3" fillId="0" borderId="0">
      <alignment/>
      <protection/>
    </xf>
    <xf numFmtId="0" fontId="23" fillId="0" borderId="0">
      <alignment/>
      <protection/>
    </xf>
    <xf numFmtId="0" fontId="18"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49" fontId="0" fillId="0" borderId="0" applyFont="0" applyFill="0" applyBorder="0" applyAlignment="0" applyProtection="0"/>
    <xf numFmtId="0" fontId="23" fillId="0" borderId="0">
      <alignment/>
      <protection/>
    </xf>
    <xf numFmtId="0" fontId="19" fillId="0" borderId="0">
      <alignment/>
      <protection/>
    </xf>
    <xf numFmtId="0" fontId="18" fillId="0" borderId="0">
      <alignment/>
      <protection/>
    </xf>
    <xf numFmtId="0" fontId="3" fillId="0" borderId="0">
      <alignment/>
      <protection/>
    </xf>
    <xf numFmtId="0" fontId="18" fillId="0" borderId="0">
      <alignment/>
      <protection/>
    </xf>
    <xf numFmtId="0" fontId="19" fillId="0" borderId="0" applyProtection="0">
      <alignment/>
    </xf>
    <xf numFmtId="0" fontId="18" fillId="0" borderId="0">
      <alignment/>
      <protection/>
    </xf>
    <xf numFmtId="0" fontId="18" fillId="0" borderId="0">
      <alignment/>
      <protection/>
    </xf>
    <xf numFmtId="0" fontId="18" fillId="0" borderId="0">
      <alignment/>
      <protection/>
    </xf>
    <xf numFmtId="0" fontId="3" fillId="0" borderId="0">
      <alignment/>
      <protection/>
    </xf>
    <xf numFmtId="0" fontId="3" fillId="0" borderId="0">
      <alignment/>
      <protection/>
    </xf>
    <xf numFmtId="0" fontId="3" fillId="0" borderId="0">
      <alignment/>
      <protection/>
    </xf>
    <xf numFmtId="0" fontId="23" fillId="0" borderId="0">
      <alignment/>
      <protection/>
    </xf>
    <xf numFmtId="0" fontId="3" fillId="0" borderId="0">
      <alignment/>
      <protection/>
    </xf>
    <xf numFmtId="0" fontId="3" fillId="0" borderId="0">
      <alignment/>
      <protection/>
    </xf>
    <xf numFmtId="0" fontId="23" fillId="0" borderId="0">
      <alignment/>
      <protection/>
    </xf>
    <xf numFmtId="0" fontId="23" fillId="0" borderId="0">
      <alignment/>
      <protection/>
    </xf>
    <xf numFmtId="0" fontId="18" fillId="0" borderId="0">
      <alignment/>
      <protection/>
    </xf>
    <xf numFmtId="0" fontId="18" fillId="0" borderId="0">
      <alignment/>
      <protection/>
    </xf>
    <xf numFmtId="0" fontId="18" fillId="0" borderId="0">
      <alignment/>
      <protection/>
    </xf>
    <xf numFmtId="0" fontId="3" fillId="0" borderId="0">
      <alignment/>
      <protection/>
    </xf>
    <xf numFmtId="0" fontId="3" fillId="0" borderId="0">
      <alignment/>
      <protection/>
    </xf>
    <xf numFmtId="0" fontId="3" fillId="0" borderId="0">
      <alignment/>
      <protection/>
    </xf>
    <xf numFmtId="0" fontId="19" fillId="0" borderId="0">
      <alignment/>
      <protection/>
    </xf>
    <xf numFmtId="0" fontId="3" fillId="0" borderId="0">
      <alignment/>
      <protection/>
    </xf>
    <xf numFmtId="0" fontId="19" fillId="0" borderId="0">
      <alignment/>
      <protection/>
    </xf>
    <xf numFmtId="0" fontId="19" fillId="0" borderId="0">
      <alignment/>
      <protection/>
    </xf>
    <xf numFmtId="0" fontId="18" fillId="0" borderId="0">
      <alignment/>
      <protection/>
    </xf>
    <xf numFmtId="0" fontId="3" fillId="0" borderId="0">
      <alignment/>
      <protection/>
    </xf>
    <xf numFmtId="0" fontId="23" fillId="0" borderId="0">
      <alignment/>
      <protection/>
    </xf>
    <xf numFmtId="0" fontId="3" fillId="0" borderId="0">
      <alignment/>
      <protection/>
    </xf>
    <xf numFmtId="0" fontId="18" fillId="0" borderId="0">
      <alignment/>
      <protection/>
    </xf>
    <xf numFmtId="0" fontId="18" fillId="0" borderId="0">
      <alignment/>
      <protection/>
    </xf>
    <xf numFmtId="0" fontId="18" fillId="0" borderId="0">
      <alignment/>
      <protection/>
    </xf>
    <xf numFmtId="0" fontId="3" fillId="0" borderId="0">
      <alignment/>
      <protection/>
    </xf>
    <xf numFmtId="0" fontId="3" fillId="0" borderId="0">
      <alignment/>
      <protection/>
    </xf>
    <xf numFmtId="0" fontId="19" fillId="0" borderId="0">
      <alignment/>
      <protection/>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18" fillId="0" borderId="0">
      <alignment/>
      <protection locked="0"/>
    </xf>
    <xf numFmtId="0" fontId="21" fillId="16"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24" fillId="8"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4" fillId="12" borderId="0" applyNumberFormat="0" applyBorder="0" applyAlignment="0" applyProtection="0"/>
    <xf numFmtId="0" fontId="2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4" fillId="20"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4" fillId="21" borderId="0" applyNumberFormat="0" applyBorder="0" applyAlignment="0" applyProtection="0"/>
    <xf numFmtId="0" fontId="21" fillId="22" borderId="0" applyNumberFormat="0" applyBorder="0" applyAlignment="0" applyProtection="0"/>
    <xf numFmtId="0" fontId="4" fillId="18" borderId="0" applyNumberFormat="0" applyBorder="0" applyAlignment="0" applyProtection="0"/>
    <xf numFmtId="0" fontId="4" fillId="4" borderId="0" applyNumberFormat="0" applyBorder="0" applyAlignment="0" applyProtection="0"/>
    <xf numFmtId="0" fontId="24" fillId="19"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4" fillId="11" borderId="0" applyNumberFormat="0" applyBorder="0" applyAlignment="0" applyProtection="0"/>
    <xf numFmtId="0" fontId="21" fillId="13" borderId="0" applyNumberFormat="0" applyBorder="0" applyAlignment="0" applyProtection="0"/>
    <xf numFmtId="0" fontId="4" fillId="2" borderId="0" applyNumberFormat="0" applyBorder="0" applyAlignment="0" applyProtection="0"/>
    <xf numFmtId="0" fontId="4" fillId="19" borderId="0" applyNumberFormat="0" applyBorder="0" applyAlignment="0" applyProtection="0"/>
    <xf numFmtId="0" fontId="24" fillId="19"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4" fillId="23" borderId="0" applyNumberFormat="0" applyBorder="0" applyAlignment="0" applyProtection="0"/>
    <xf numFmtId="0" fontId="21" fillId="14"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24" fillId="8"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4" fillId="14" borderId="0" applyNumberFormat="0" applyBorder="0" applyAlignment="0" applyProtection="0"/>
    <xf numFmtId="0" fontId="21" fillId="21" borderId="0" applyNumberFormat="0" applyBorder="0" applyAlignment="0" applyProtection="0"/>
    <xf numFmtId="0" fontId="4" fillId="18" borderId="0" applyNumberFormat="0" applyBorder="0" applyAlignment="0" applyProtection="0"/>
    <xf numFmtId="0" fontId="4" fillId="7" borderId="0" applyNumberFormat="0" applyBorder="0" applyAlignment="0" applyProtection="0"/>
    <xf numFmtId="0" fontId="24" fillId="7"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4" fillId="9" borderId="0" applyNumberFormat="0" applyBorder="0" applyAlignment="0" applyProtection="0"/>
    <xf numFmtId="0" fontId="55" fillId="0" borderId="0">
      <alignment horizontal="center" wrapText="1"/>
      <protection locked="0"/>
    </xf>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192" fontId="19" fillId="0" borderId="0" applyFill="0" applyBorder="0" applyAlignment="0">
      <protection/>
    </xf>
    <xf numFmtId="0" fontId="58" fillId="19" borderId="1" applyNumberFormat="0" applyAlignment="0" applyProtection="0"/>
    <xf numFmtId="0" fontId="59" fillId="20" borderId="2" applyNumberFormat="0" applyAlignment="0" applyProtection="0"/>
    <xf numFmtId="0" fontId="47" fillId="0" borderId="0" applyNumberFormat="0" applyFill="0" applyBorder="0" applyAlignment="0" applyProtection="0"/>
    <xf numFmtId="41" fontId="0" fillId="0" borderId="0" applyFont="0" applyFill="0" applyBorder="0" applyAlignment="0" applyProtection="0"/>
    <xf numFmtId="193" fontId="37" fillId="0" borderId="0">
      <alignment/>
      <protection/>
    </xf>
    <xf numFmtId="183" fontId="0" fillId="0" borderId="0" applyFont="0" applyFill="0" applyBorder="0" applyAlignment="0" applyProtection="0"/>
    <xf numFmtId="0" fontId="60" fillId="0" borderId="0" applyNumberFormat="0" applyAlignment="0">
      <protection/>
    </xf>
    <xf numFmtId="194" fontId="0" fillId="0" borderId="0" applyFont="0" applyFill="0" applyBorder="0" applyAlignment="0" applyProtection="0"/>
    <xf numFmtId="186" fontId="0" fillId="0" borderId="0" applyFont="0" applyFill="0" applyBorder="0" applyAlignment="0" applyProtection="0"/>
    <xf numFmtId="195" fontId="37" fillId="0" borderId="0">
      <alignment/>
      <protection/>
    </xf>
    <xf numFmtId="15" fontId="56" fillId="0" borderId="0">
      <alignment/>
      <protection/>
    </xf>
    <xf numFmtId="185" fontId="37" fillId="0" borderId="0">
      <alignment/>
      <protection/>
    </xf>
    <xf numFmtId="0" fontId="53" fillId="0" borderId="0" applyNumberFormat="0" applyAlignment="0">
      <protection/>
    </xf>
    <xf numFmtId="0" fontId="30" fillId="0" borderId="0" applyNumberFormat="0" applyFill="0" applyBorder="0" applyAlignment="0" applyProtection="0"/>
    <xf numFmtId="0" fontId="19" fillId="0" borderId="0">
      <alignment/>
      <protection/>
    </xf>
    <xf numFmtId="2" fontId="61" fillId="0" borderId="0" applyProtection="0">
      <alignment/>
    </xf>
    <xf numFmtId="0" fontId="20" fillId="4" borderId="0" applyNumberFormat="0" applyBorder="0" applyAlignment="0" applyProtection="0"/>
    <xf numFmtId="0" fontId="49" fillId="19" borderId="0" applyNumberFormat="0" applyBorder="0" applyAlignment="0" applyProtection="0"/>
    <xf numFmtId="0" fontId="26" fillId="0" borderId="3" applyNumberFormat="0" applyAlignment="0" applyProtection="0"/>
    <xf numFmtId="0" fontId="26" fillId="0" borderId="4">
      <alignment horizontal="left" vertical="center"/>
      <protection/>
    </xf>
    <xf numFmtId="0" fontId="34" fillId="0" borderId="5" applyNumberFormat="0" applyFill="0" applyAlignment="0" applyProtection="0"/>
    <xf numFmtId="0" fontId="42"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62" fillId="0" borderId="0" applyProtection="0">
      <alignment/>
    </xf>
    <xf numFmtId="0" fontId="26" fillId="0" borderId="0" applyProtection="0">
      <alignment/>
    </xf>
    <xf numFmtId="0" fontId="50" fillId="0" borderId="8">
      <alignment horizontal="center"/>
      <protection/>
    </xf>
    <xf numFmtId="0" fontId="50" fillId="0" borderId="0">
      <alignment horizontal="center"/>
      <protection/>
    </xf>
    <xf numFmtId="0" fontId="44" fillId="7" borderId="1" applyNumberFormat="0" applyAlignment="0" applyProtection="0"/>
    <xf numFmtId="0" fontId="49" fillId="18" borderId="9" applyNumberFormat="0" applyBorder="0" applyAlignment="0" applyProtection="0"/>
    <xf numFmtId="191" fontId="45" fillId="24" borderId="0">
      <alignment/>
      <protection/>
    </xf>
    <xf numFmtId="0" fontId="44" fillId="7" borderId="1" applyNumberFormat="0" applyAlignment="0" applyProtection="0"/>
    <xf numFmtId="0" fontId="0" fillId="0" borderId="0">
      <alignment/>
      <protection/>
    </xf>
    <xf numFmtId="0" fontId="31" fillId="0" borderId="10" applyNumberFormat="0" applyFill="0" applyAlignment="0" applyProtection="0"/>
    <xf numFmtId="191" fontId="63" fillId="25" borderId="0">
      <alignment/>
      <protection/>
    </xf>
    <xf numFmtId="38" fontId="0" fillId="0" borderId="0" applyFont="0" applyFill="0" applyBorder="0" applyAlignment="0" applyProtection="0"/>
    <xf numFmtId="40" fontId="0" fillId="0" borderId="0" applyFont="0" applyFill="0" applyBorder="0" applyAlignment="0" applyProtection="0"/>
    <xf numFmtId="187" fontId="0" fillId="0" borderId="0" applyFont="0" applyFill="0" applyBorder="0" applyAlignment="0" applyProtection="0"/>
    <xf numFmtId="0" fontId="0" fillId="0" borderId="0" applyFont="0" applyFill="0" applyBorder="0" applyAlignment="0" applyProtection="0"/>
    <xf numFmtId="196" fontId="0" fillId="0" borderId="0" applyFont="0" applyFill="0" applyBorder="0" applyAlignment="0" applyProtection="0"/>
    <xf numFmtId="190" fontId="0" fillId="0" borderId="0" applyFon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25" fillId="26" borderId="0" applyNumberFormat="0" applyBorder="0" applyAlignment="0" applyProtection="0"/>
    <xf numFmtId="0" fontId="37" fillId="0" borderId="0">
      <alignment/>
      <protection/>
    </xf>
    <xf numFmtId="37" fontId="48" fillId="0" borderId="0">
      <alignment/>
      <protection/>
    </xf>
    <xf numFmtId="0" fontId="45" fillId="0" borderId="0">
      <alignment/>
      <protection/>
    </xf>
    <xf numFmtId="188" fontId="19" fillId="0" borderId="0">
      <alignment/>
      <protection/>
    </xf>
    <xf numFmtId="0" fontId="19" fillId="0" borderId="0">
      <alignment/>
      <protection/>
    </xf>
    <xf numFmtId="0" fontId="0" fillId="18" borderId="11" applyNumberFormat="0" applyFont="0" applyAlignment="0" applyProtection="0"/>
    <xf numFmtId="0" fontId="38" fillId="19" borderId="12" applyNumberFormat="0" applyAlignment="0" applyProtection="0"/>
    <xf numFmtId="14" fontId="55" fillId="0" borderId="0">
      <alignment horizontal="center" wrapText="1"/>
      <protection locked="0"/>
    </xf>
    <xf numFmtId="10" fontId="0" fillId="0" borderId="0" applyFont="0" applyFill="0" applyBorder="0" applyAlignment="0" applyProtection="0"/>
    <xf numFmtId="9" fontId="0" fillId="0" borderId="0" applyFont="0" applyFill="0" applyBorder="0" applyAlignment="0" applyProtection="0"/>
    <xf numFmtId="13" fontId="0" fillId="0" borderId="0" applyFont="0" applyFill="0" applyProtection="0">
      <alignment/>
    </xf>
    <xf numFmtId="0" fontId="0" fillId="0" borderId="0" applyNumberFormat="0" applyFont="0" applyFill="0" applyBorder="0" applyAlignment="0" applyProtection="0"/>
    <xf numFmtId="15" fontId="0" fillId="0" borderId="0" applyFont="0" applyFill="0" applyBorder="0" applyAlignment="0" applyProtection="0"/>
    <xf numFmtId="4" fontId="0" fillId="0" borderId="0" applyFont="0" applyFill="0" applyBorder="0" applyAlignment="0" applyProtection="0"/>
    <xf numFmtId="0" fontId="47" fillId="0" borderId="8">
      <alignment horizontal="center"/>
      <protection/>
    </xf>
    <xf numFmtId="3" fontId="0" fillId="0" borderId="0" applyFont="0" applyFill="0" applyBorder="0" applyAlignment="0" applyProtection="0"/>
    <xf numFmtId="0" fontId="0" fillId="27" borderId="0" applyNumberFormat="0" applyFont="0" applyBorder="0" applyAlignment="0" applyProtection="0"/>
    <xf numFmtId="0" fontId="0" fillId="28" borderId="0" applyNumberFormat="0" applyFont="0" applyBorder="0" applyAlignment="0">
      <protection/>
    </xf>
    <xf numFmtId="0" fontId="19" fillId="0" borderId="0" applyNumberFormat="0" applyFill="0" applyBorder="0" applyAlignment="0" applyProtection="0"/>
    <xf numFmtId="41" fontId="0" fillId="0" borderId="0" applyFont="0" applyFill="0" applyBorder="0" applyAlignment="0" applyProtection="0"/>
    <xf numFmtId="0" fontId="47" fillId="0" borderId="0" applyNumberFormat="0" applyFill="0" applyBorder="0" applyAlignment="0" applyProtection="0"/>
    <xf numFmtId="0" fontId="0" fillId="1" borderId="4" applyNumberFormat="0" applyFont="0" applyAlignment="0">
      <protection/>
    </xf>
    <xf numFmtId="0" fontId="57" fillId="0" borderId="0" applyNumberFormat="0" applyFill="0" applyBorder="0" applyAlignment="0">
      <protection/>
    </xf>
    <xf numFmtId="0" fontId="43" fillId="29" borderId="13">
      <alignment/>
      <protection locked="0"/>
    </xf>
    <xf numFmtId="0" fontId="64" fillId="0" borderId="0">
      <alignment/>
      <protection/>
    </xf>
    <xf numFmtId="40" fontId="51" fillId="0" borderId="0" applyBorder="0">
      <alignment horizontal="right"/>
      <protection/>
    </xf>
    <xf numFmtId="0" fontId="43" fillId="29" borderId="13">
      <alignment/>
      <protection locked="0"/>
    </xf>
    <xf numFmtId="0" fontId="43" fillId="29" borderId="13">
      <alignment/>
      <protection locked="0"/>
    </xf>
    <xf numFmtId="0" fontId="29" fillId="0" borderId="0" applyNumberFormat="0" applyFill="0" applyBorder="0" applyAlignment="0" applyProtection="0"/>
    <xf numFmtId="0" fontId="54" fillId="0" borderId="14" applyNumberFormat="0" applyFill="0" applyAlignment="0" applyProtection="0"/>
    <xf numFmtId="0" fontId="11" fillId="0" borderId="0" applyNumberFormat="0" applyFill="0" applyBorder="0" applyAlignment="0" applyProtection="0"/>
    <xf numFmtId="0" fontId="7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9" fillId="0" borderId="15" applyNumberFormat="0" applyFill="0" applyProtection="0">
      <alignment horizontal="right"/>
    </xf>
    <xf numFmtId="0" fontId="29" fillId="0" borderId="0" applyNumberFormat="0" applyFill="0" applyBorder="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2" fillId="0" borderId="6" applyNumberFormat="0" applyFill="0" applyAlignment="0" applyProtection="0"/>
    <xf numFmtId="0" fontId="42" fillId="0" borderId="6" applyNumberFormat="0" applyFill="0" applyAlignment="0" applyProtection="0"/>
    <xf numFmtId="0" fontId="42" fillId="0" borderId="6" applyNumberFormat="0" applyFill="0" applyAlignment="0" applyProtection="0"/>
    <xf numFmtId="0" fontId="42" fillId="0" borderId="6" applyNumberFormat="0" applyFill="0" applyAlignment="0" applyProtection="0"/>
    <xf numFmtId="0" fontId="42" fillId="0" borderId="6" applyNumberFormat="0" applyFill="0" applyAlignment="0" applyProtection="0"/>
    <xf numFmtId="0" fontId="42" fillId="0" borderId="6" applyNumberFormat="0" applyFill="0" applyAlignment="0" applyProtection="0"/>
    <xf numFmtId="0" fontId="42" fillId="0" borderId="6" applyNumberFormat="0" applyFill="0" applyAlignment="0" applyProtection="0"/>
    <xf numFmtId="0" fontId="42" fillId="0" borderId="6"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8" fillId="0" borderId="15" applyNumberFormat="0" applyFill="0" applyProtection="0">
      <alignment horizontal="center"/>
    </xf>
    <xf numFmtId="0" fontId="67" fillId="0" borderId="0" applyNumberFormat="0" applyFill="0" applyBorder="0" applyAlignment="0" applyProtection="0"/>
    <xf numFmtId="0" fontId="66" fillId="0" borderId="16" applyNumberFormat="0" applyFill="0" applyProtection="0">
      <alignment horizontal="center"/>
    </xf>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6" fillId="3"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33" fillId="18"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27" fillId="5"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27" fillId="5" borderId="0" applyNumberFormat="0" applyBorder="0" applyAlignment="0" applyProtection="0"/>
    <xf numFmtId="0" fontId="33" fillId="3"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33"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27" fillId="5"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33" fillId="3" borderId="0" applyNumberFormat="0" applyBorder="0" applyAlignment="0" applyProtection="0"/>
    <xf numFmtId="0" fontId="16" fillId="5"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5"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8" fillId="3" borderId="0" applyNumberFormat="0" applyBorder="0" applyAlignment="0" applyProtection="0"/>
    <xf numFmtId="0" fontId="69" fillId="3" borderId="0" applyNumberFormat="0" applyBorder="0" applyAlignment="0" applyProtection="0"/>
    <xf numFmtId="0" fontId="70" fillId="3" borderId="0" applyNumberFormat="0" applyBorder="0" applyAlignment="0" applyProtection="0"/>
    <xf numFmtId="0" fontId="16" fillId="3" borderId="0" applyNumberFormat="0" applyBorder="0" applyAlignment="0" applyProtection="0"/>
    <xf numFmtId="0" fontId="33" fillId="3" borderId="0" applyNumberFormat="0" applyBorder="0" applyAlignment="0" applyProtection="0"/>
    <xf numFmtId="0" fontId="16" fillId="3" borderId="0" applyNumberFormat="0" applyBorder="0" applyAlignment="0" applyProtection="0"/>
    <xf numFmtId="0" fontId="33" fillId="3" borderId="0" applyNumberFormat="0" applyBorder="0" applyAlignment="0" applyProtection="0"/>
    <xf numFmtId="0" fontId="16" fillId="3" borderId="0" applyNumberFormat="0" applyBorder="0" applyAlignment="0" applyProtection="0"/>
    <xf numFmtId="0" fontId="28" fillId="3" borderId="0" applyNumberFormat="0" applyBorder="0" applyAlignment="0" applyProtection="0"/>
    <xf numFmtId="0" fontId="33"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16" fillId="3" borderId="0" applyNumberFormat="0" applyBorder="0" applyAlignment="0" applyProtection="0"/>
    <xf numFmtId="0" fontId="70"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16"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33"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16" fillId="3" borderId="0" applyNumberFormat="0" applyBorder="0" applyAlignment="0" applyProtection="0"/>
    <xf numFmtId="0" fontId="36" fillId="5" borderId="0" applyNumberFormat="0" applyBorder="0" applyAlignment="0" applyProtection="0"/>
    <xf numFmtId="0" fontId="16" fillId="3" borderId="0" applyNumberFormat="0" applyBorder="0" applyAlignment="0" applyProtection="0"/>
    <xf numFmtId="0" fontId="36" fillId="5" borderId="0" applyNumberFormat="0" applyBorder="0" applyAlignment="0" applyProtection="0"/>
    <xf numFmtId="0" fontId="27" fillId="3"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5"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9" fillId="0" borderId="0">
      <alignment/>
      <protection/>
    </xf>
    <xf numFmtId="0" fontId="0" fillId="0" borderId="0">
      <alignment/>
      <protection/>
    </xf>
    <xf numFmtId="0" fontId="14" fillId="0" borderId="0">
      <alignment/>
      <protection/>
    </xf>
    <xf numFmtId="0" fontId="1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19"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72" fillId="0" borderId="0" applyNumberFormat="0" applyFill="0" applyBorder="0" applyAlignment="0" applyProtection="0"/>
    <xf numFmtId="9" fontId="0" fillId="0" borderId="0" applyFon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20" fillId="4"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46" fillId="6"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46"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46" fillId="6"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46" fillId="4" borderId="0" applyNumberFormat="0" applyBorder="0" applyAlignment="0" applyProtection="0"/>
    <xf numFmtId="0" fontId="20" fillId="6"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6"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52" fillId="4" borderId="0" applyNumberFormat="0" applyBorder="0" applyAlignment="0" applyProtection="0"/>
    <xf numFmtId="0" fontId="65" fillId="4" borderId="0" applyNumberFormat="0" applyBorder="0" applyAlignment="0" applyProtection="0"/>
    <xf numFmtId="0" fontId="46"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46" fillId="4" borderId="0" applyNumberFormat="0" applyBorder="0" applyAlignment="0" applyProtection="0"/>
    <xf numFmtId="0" fontId="20" fillId="4" borderId="0" applyNumberFormat="0" applyBorder="0" applyAlignment="0" applyProtection="0"/>
    <xf numFmtId="0" fontId="52" fillId="4" borderId="0" applyNumberFormat="0" applyBorder="0" applyAlignment="0" applyProtection="0"/>
    <xf numFmtId="0" fontId="46"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20"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20"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46"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20" fillId="4" borderId="0" applyNumberFormat="0" applyBorder="0" applyAlignment="0" applyProtection="0"/>
    <xf numFmtId="0" fontId="41" fillId="6" borderId="0" applyNumberFormat="0" applyBorder="0" applyAlignment="0" applyProtection="0"/>
    <xf numFmtId="0" fontId="20" fillId="4" borderId="0" applyNumberFormat="0" applyBorder="0" applyAlignment="0" applyProtection="0"/>
    <xf numFmtId="0" fontId="41" fillId="6" borderId="0" applyNumberFormat="0" applyBorder="0" applyAlignment="0" applyProtection="0"/>
    <xf numFmtId="0" fontId="46" fillId="4"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6"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4" fillId="0" borderId="14" applyNumberFormat="0" applyFill="0" applyAlignment="0" applyProtection="0"/>
    <xf numFmtId="0" fontId="54" fillId="0" borderId="14" applyNumberFormat="0" applyFill="0" applyAlignment="0" applyProtection="0"/>
    <xf numFmtId="0" fontId="54" fillId="0" borderId="14" applyNumberFormat="0" applyFill="0" applyAlignment="0" applyProtection="0"/>
    <xf numFmtId="0" fontId="54" fillId="0" borderId="14" applyNumberFormat="0" applyFill="0" applyAlignment="0" applyProtection="0"/>
    <xf numFmtId="0" fontId="54" fillId="0" borderId="14" applyNumberFormat="0" applyFill="0" applyAlignment="0" applyProtection="0"/>
    <xf numFmtId="0" fontId="54" fillId="0" borderId="14" applyNumberFormat="0" applyFill="0" applyAlignment="0" applyProtection="0"/>
    <xf numFmtId="0" fontId="54" fillId="0" borderId="14" applyNumberFormat="0" applyFill="0" applyAlignment="0" applyProtection="0"/>
    <xf numFmtId="0" fontId="54" fillId="0" borderId="14" applyNumberFormat="0" applyFill="0" applyAlignment="0" applyProtection="0"/>
    <xf numFmtId="44" fontId="0" fillId="0" borderId="0" applyFont="0" applyFill="0" applyBorder="0" applyAlignment="0" applyProtection="0"/>
    <xf numFmtId="203" fontId="0" fillId="0" borderId="0" applyFont="0" applyFill="0" applyBorder="0" applyAlignment="0" applyProtection="0"/>
    <xf numFmtId="42" fontId="0" fillId="0" borderId="0" applyFont="0" applyFill="0" applyBorder="0" applyAlignment="0" applyProtection="0"/>
    <xf numFmtId="194" fontId="0" fillId="0" borderId="0" applyFont="0" applyFill="0" applyBorder="0" applyAlignment="0" applyProtection="0"/>
    <xf numFmtId="198" fontId="0" fillId="0" borderId="0" applyFont="0" applyFill="0" applyBorder="0" applyAlignment="0" applyProtection="0"/>
    <xf numFmtId="0" fontId="58" fillId="19" borderId="1" applyNumberFormat="0" applyAlignment="0" applyProtection="0"/>
    <xf numFmtId="0" fontId="58" fillId="19" borderId="1" applyNumberFormat="0" applyAlignment="0" applyProtection="0"/>
    <xf numFmtId="0" fontId="58" fillId="19" borderId="1" applyNumberFormat="0" applyAlignment="0" applyProtection="0"/>
    <xf numFmtId="0" fontId="58" fillId="19" borderId="1" applyNumberFormat="0" applyAlignment="0" applyProtection="0"/>
    <xf numFmtId="0" fontId="58" fillId="19" borderId="1" applyNumberFormat="0" applyAlignment="0" applyProtection="0"/>
    <xf numFmtId="0" fontId="58" fillId="19" borderId="1" applyNumberFormat="0" applyAlignment="0" applyProtection="0"/>
    <xf numFmtId="0" fontId="58" fillId="19" borderId="1" applyNumberFormat="0" applyAlignment="0" applyProtection="0"/>
    <xf numFmtId="0" fontId="58" fillId="19" borderId="1" applyNumberFormat="0" applyAlignment="0" applyProtection="0"/>
    <xf numFmtId="0" fontId="59" fillId="20" borderId="2" applyNumberFormat="0" applyAlignment="0" applyProtection="0"/>
    <xf numFmtId="0" fontId="59" fillId="20" borderId="2" applyNumberFormat="0" applyAlignment="0" applyProtection="0"/>
    <xf numFmtId="0" fontId="59" fillId="20" borderId="2" applyNumberFormat="0" applyAlignment="0" applyProtection="0"/>
    <xf numFmtId="0" fontId="59" fillId="20" borderId="2" applyNumberFormat="0" applyAlignment="0" applyProtection="0"/>
    <xf numFmtId="0" fontId="59" fillId="20" borderId="2" applyNumberFormat="0" applyAlignment="0" applyProtection="0"/>
    <xf numFmtId="0" fontId="59" fillId="20" borderId="2" applyNumberFormat="0" applyAlignment="0" applyProtection="0"/>
    <xf numFmtId="0" fontId="59" fillId="20" borderId="2" applyNumberFormat="0" applyAlignment="0" applyProtection="0"/>
    <xf numFmtId="0" fontId="59" fillId="20" borderId="2"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6" fillId="0" borderId="16" applyNumberFormat="0" applyFill="0" applyProtection="0">
      <alignment horizontal="left"/>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202" fontId="0" fillId="0" borderId="0" applyFont="0" applyFill="0" applyBorder="0" applyAlignment="0" applyProtection="0"/>
    <xf numFmtId="199" fontId="0" fillId="0" borderId="0" applyFont="0" applyFill="0" applyBorder="0" applyAlignment="0" applyProtection="0"/>
    <xf numFmtId="201" fontId="0" fillId="0" borderId="0" applyFont="0" applyFill="0" applyBorder="0" applyAlignment="0" applyProtection="0"/>
    <xf numFmtId="197" fontId="0" fillId="0" borderId="0" applyFont="0" applyFill="0" applyBorder="0" applyAlignment="0" applyProtection="0"/>
    <xf numFmtId="0" fontId="37"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204" fontId="0" fillId="0" borderId="0" applyFont="0" applyFill="0" applyBorder="0" applyAlignment="0" applyProtection="0"/>
    <xf numFmtId="205" fontId="0" fillId="0" borderId="0" applyFont="0" applyFill="0" applyBorder="0" applyAlignment="0" applyProtection="0"/>
    <xf numFmtId="43" fontId="0" fillId="0" borderId="0" applyFont="0" applyFill="0" applyBorder="0" applyAlignment="0" applyProtection="0"/>
    <xf numFmtId="0" fontId="75" fillId="0" borderId="0">
      <alignment/>
      <protection/>
    </xf>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200" fontId="19" fillId="0" borderId="16" applyFill="0" applyProtection="0">
      <alignment horizontal="right"/>
    </xf>
    <xf numFmtId="0" fontId="19" fillId="0" borderId="15" applyNumberFormat="0" applyFill="0" applyProtection="0">
      <alignment horizontal="left"/>
    </xf>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38" fillId="19" borderId="12" applyNumberFormat="0" applyAlignment="0" applyProtection="0"/>
    <xf numFmtId="0" fontId="38" fillId="19" borderId="12" applyNumberFormat="0" applyAlignment="0" applyProtection="0"/>
    <xf numFmtId="0" fontId="38" fillId="19" borderId="12" applyNumberFormat="0" applyAlignment="0" applyProtection="0"/>
    <xf numFmtId="0" fontId="38" fillId="19" borderId="12" applyNumberFormat="0" applyAlignment="0" applyProtection="0"/>
    <xf numFmtId="0" fontId="38" fillId="19" borderId="12" applyNumberFormat="0" applyAlignment="0" applyProtection="0"/>
    <xf numFmtId="0" fontId="38" fillId="19" borderId="12" applyNumberFormat="0" applyAlignment="0" applyProtection="0"/>
    <xf numFmtId="0" fontId="38" fillId="19" borderId="12" applyNumberFormat="0" applyAlignment="0" applyProtection="0"/>
    <xf numFmtId="0" fontId="38" fillId="19" borderId="12"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1" fontId="19" fillId="0" borderId="16" applyFill="0" applyProtection="0">
      <alignment horizontal="center"/>
    </xf>
    <xf numFmtId="1" fontId="2" fillId="0" borderId="9">
      <alignment vertical="center"/>
      <protection locked="0"/>
    </xf>
    <xf numFmtId="0" fontId="76" fillId="0" borderId="0">
      <alignment/>
      <protection/>
    </xf>
    <xf numFmtId="184" fontId="2" fillId="0" borderId="9">
      <alignment vertical="center"/>
      <protection locked="0"/>
    </xf>
    <xf numFmtId="0" fontId="19" fillId="0" borderId="0">
      <alignment/>
      <protection/>
    </xf>
    <xf numFmtId="0" fontId="19" fillId="0" borderId="17">
      <alignment/>
      <protection/>
    </xf>
    <xf numFmtId="0" fontId="32" fillId="0" borderId="0" applyNumberFormat="0" applyFill="0" applyBorder="0" applyAlignment="0" applyProtection="0"/>
    <xf numFmtId="0" fontId="73" fillId="0" borderId="0">
      <alignment/>
      <protection/>
    </xf>
    <xf numFmtId="40" fontId="0" fillId="0" borderId="0" applyFont="0" applyFill="0" applyBorder="0" applyAlignment="0" applyProtection="0"/>
    <xf numFmtId="38" fontId="0" fillId="0" borderId="0" applyFont="0" applyFill="0" applyBorder="0" applyAlignment="0" applyProtection="0"/>
    <xf numFmtId="0" fontId="0" fillId="18" borderId="11" applyNumberFormat="0" applyFont="0" applyAlignment="0" applyProtection="0"/>
    <xf numFmtId="0" fontId="0" fillId="18" borderId="11" applyNumberFormat="0" applyFont="0" applyAlignment="0" applyProtection="0"/>
    <xf numFmtId="0" fontId="0" fillId="18" borderId="11" applyNumberFormat="0" applyFont="0" applyAlignment="0" applyProtection="0"/>
    <xf numFmtId="0" fontId="0" fillId="18" borderId="11" applyNumberFormat="0" applyFont="0" applyAlignment="0" applyProtection="0"/>
    <xf numFmtId="0" fontId="0" fillId="18" borderId="11" applyNumberFormat="0" applyFont="0" applyAlignment="0" applyProtection="0"/>
    <xf numFmtId="0" fontId="0" fillId="18" borderId="11" applyNumberFormat="0" applyFont="0" applyAlignment="0" applyProtection="0"/>
    <xf numFmtId="0" fontId="0" fillId="18" borderId="11" applyNumberFormat="0" applyFont="0" applyAlignment="0" applyProtection="0"/>
    <xf numFmtId="0" fontId="0" fillId="18" borderId="11" applyNumberFormat="0" applyFont="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4" fillId="0" borderId="0">
      <alignment/>
      <protection/>
    </xf>
  </cellStyleXfs>
  <cellXfs count="106">
    <xf numFmtId="0" fontId="0" fillId="0" borderId="0" xfId="0" applyAlignment="1">
      <alignment vertical="center"/>
    </xf>
    <xf numFmtId="206" fontId="6" fillId="0" borderId="9" xfId="1296" applyNumberFormat="1" applyFont="1" applyFill="1" applyBorder="1" applyAlignment="1">
      <alignment horizontal="center" vertical="center" wrapText="1"/>
      <protection/>
    </xf>
    <xf numFmtId="206" fontId="6" fillId="33" borderId="9" xfId="0" applyNumberFormat="1" applyFont="1" applyFill="1" applyBorder="1" applyAlignment="1">
      <alignment horizontal="center" vertical="center" wrapText="1"/>
    </xf>
    <xf numFmtId="209" fontId="6" fillId="0" borderId="9" xfId="0" applyNumberFormat="1" applyFont="1" applyFill="1" applyBorder="1" applyAlignment="1">
      <alignment horizontal="center" vertical="center" wrapText="1"/>
    </xf>
    <xf numFmtId="209" fontId="6" fillId="33" borderId="9" xfId="0" applyNumberFormat="1" applyFont="1" applyFill="1" applyBorder="1" applyAlignment="1">
      <alignment horizontal="center" vertical="center" wrapText="1"/>
    </xf>
    <xf numFmtId="0" fontId="6" fillId="33" borderId="9" xfId="0" applyFont="1" applyFill="1" applyBorder="1" applyAlignment="1">
      <alignment horizontal="center" vertical="center" wrapText="1"/>
    </xf>
    <xf numFmtId="206" fontId="2" fillId="33" borderId="9" xfId="0" applyNumberFormat="1" applyFont="1" applyFill="1" applyBorder="1" applyAlignment="1">
      <alignment horizontal="center" vertical="center" wrapText="1"/>
    </xf>
    <xf numFmtId="207" fontId="6" fillId="33" borderId="9" xfId="0" applyNumberFormat="1" applyFont="1" applyFill="1" applyBorder="1" applyAlignment="1">
      <alignment horizontal="center" vertical="center" wrapText="1"/>
    </xf>
    <xf numFmtId="207" fontId="7" fillId="33" borderId="9" xfId="0" applyNumberFormat="1" applyFont="1" applyFill="1" applyBorder="1" applyAlignment="1">
      <alignment horizontal="center" vertical="center" wrapText="1"/>
    </xf>
    <xf numFmtId="206" fontId="2" fillId="33" borderId="9" xfId="1298" applyNumberFormat="1" applyFont="1" applyFill="1" applyBorder="1" applyAlignment="1">
      <alignment horizontal="center" vertical="center" wrapText="1"/>
      <protection/>
    </xf>
    <xf numFmtId="0" fontId="7" fillId="0" borderId="9" xfId="0" applyFont="1" applyFill="1" applyBorder="1" applyAlignment="1">
      <alignment horizontal="center" vertical="center" wrapText="1"/>
    </xf>
    <xf numFmtId="206" fontId="7" fillId="0" borderId="9" xfId="0" applyNumberFormat="1" applyFont="1" applyFill="1" applyBorder="1" applyAlignment="1">
      <alignment horizontal="center" vertical="center" wrapText="1"/>
    </xf>
    <xf numFmtId="209" fontId="7" fillId="33" borderId="9" xfId="0" applyNumberFormat="1" applyFont="1" applyFill="1" applyBorder="1" applyAlignment="1">
      <alignment horizontal="center" vertical="center" wrapText="1"/>
    </xf>
    <xf numFmtId="206" fontId="7" fillId="0" borderId="18" xfId="0" applyNumberFormat="1" applyFont="1" applyFill="1" applyBorder="1" applyAlignment="1">
      <alignment horizontal="center" vertical="center" wrapText="1"/>
    </xf>
    <xf numFmtId="0" fontId="12" fillId="33" borderId="0" xfId="0" applyFont="1" applyFill="1" applyAlignment="1">
      <alignment horizontal="center" vertical="center" wrapText="1"/>
    </xf>
    <xf numFmtId="209" fontId="6" fillId="33" borderId="0" xfId="0" applyNumberFormat="1" applyFont="1" applyFill="1" applyAlignment="1">
      <alignment horizontal="center" vertical="center"/>
    </xf>
    <xf numFmtId="0" fontId="1" fillId="33" borderId="9" xfId="0" applyFont="1" applyFill="1" applyBorder="1" applyAlignment="1">
      <alignment horizontal="center" vertical="center" wrapText="1"/>
    </xf>
    <xf numFmtId="0" fontId="9" fillId="33" borderId="9" xfId="0" applyFont="1" applyFill="1" applyBorder="1" applyAlignment="1">
      <alignment horizontal="center" vertical="center" wrapText="1"/>
    </xf>
    <xf numFmtId="206" fontId="1" fillId="33" borderId="9" xfId="0" applyNumberFormat="1" applyFont="1" applyFill="1" applyBorder="1" applyAlignment="1">
      <alignment horizontal="center" vertical="center" wrapText="1"/>
    </xf>
    <xf numFmtId="206" fontId="12" fillId="33" borderId="9" xfId="0" applyNumberFormat="1" applyFont="1" applyFill="1" applyBorder="1" applyAlignment="1">
      <alignment horizontal="center" vertical="center" wrapText="1"/>
    </xf>
    <xf numFmtId="206" fontId="1" fillId="33" borderId="9" xfId="1299" applyNumberFormat="1" applyFont="1" applyFill="1" applyBorder="1" applyAlignment="1">
      <alignment horizontal="center" vertical="center" wrapText="1"/>
      <protection/>
    </xf>
    <xf numFmtId="206" fontId="2" fillId="33" borderId="9" xfId="1299" applyNumberFormat="1" applyFont="1" applyFill="1" applyBorder="1" applyAlignment="1">
      <alignment horizontal="center" vertical="center" wrapText="1"/>
      <protection/>
    </xf>
    <xf numFmtId="206" fontId="6" fillId="33" borderId="9" xfId="1296" applyNumberFormat="1" applyFont="1" applyFill="1" applyBorder="1" applyAlignment="1">
      <alignment horizontal="center" vertical="center" wrapText="1"/>
      <protection/>
    </xf>
    <xf numFmtId="210" fontId="12" fillId="33" borderId="9" xfId="0" applyNumberFormat="1" applyFont="1" applyFill="1" applyBorder="1" applyAlignment="1">
      <alignment horizontal="center" vertical="center" wrapText="1"/>
    </xf>
    <xf numFmtId="206" fontId="6" fillId="33" borderId="9" xfId="1299" applyNumberFormat="1" applyFont="1" applyFill="1" applyBorder="1" applyAlignment="1">
      <alignment horizontal="center" vertical="center" wrapText="1"/>
      <protection/>
    </xf>
    <xf numFmtId="211" fontId="12" fillId="33" borderId="9" xfId="0" applyNumberFormat="1" applyFont="1" applyFill="1" applyBorder="1" applyAlignment="1">
      <alignment horizontal="center" vertical="center" wrapText="1"/>
    </xf>
    <xf numFmtId="212" fontId="12" fillId="33" borderId="9" xfId="0" applyNumberFormat="1" applyFont="1" applyFill="1" applyBorder="1" applyAlignment="1">
      <alignment horizontal="center" vertical="center" wrapText="1"/>
    </xf>
    <xf numFmtId="213" fontId="12" fillId="33" borderId="9" xfId="0" applyNumberFormat="1" applyFont="1" applyFill="1" applyBorder="1" applyAlignment="1">
      <alignment horizontal="center" vertical="center" wrapText="1"/>
    </xf>
    <xf numFmtId="208" fontId="12" fillId="33" borderId="9" xfId="0" applyNumberFormat="1" applyFont="1" applyFill="1" applyBorder="1" applyAlignment="1">
      <alignment horizontal="center" vertical="center" wrapText="1"/>
    </xf>
    <xf numFmtId="215" fontId="12" fillId="33" borderId="9" xfId="0" applyNumberFormat="1" applyFont="1" applyFill="1" applyBorder="1" applyAlignment="1">
      <alignment horizontal="center" vertical="center" wrapText="1"/>
    </xf>
    <xf numFmtId="214" fontId="12" fillId="33" borderId="9" xfId="0" applyNumberFormat="1" applyFont="1" applyFill="1" applyBorder="1" applyAlignment="1">
      <alignment horizontal="center" vertical="center" wrapText="1"/>
    </xf>
    <xf numFmtId="49" fontId="12" fillId="33" borderId="9" xfId="0" applyNumberFormat="1" applyFont="1" applyFill="1" applyBorder="1" applyAlignment="1">
      <alignment horizontal="center" vertical="center" wrapText="1"/>
    </xf>
    <xf numFmtId="216" fontId="12" fillId="33" borderId="9" xfId="0" applyNumberFormat="1" applyFont="1" applyFill="1" applyBorder="1" applyAlignment="1">
      <alignment horizontal="center" vertical="center" wrapText="1"/>
    </xf>
    <xf numFmtId="0" fontId="7" fillId="33" borderId="9" xfId="0" applyFont="1" applyFill="1" applyBorder="1" applyAlignment="1">
      <alignment horizontal="center" vertical="center" wrapText="1"/>
    </xf>
    <xf numFmtId="210" fontId="7" fillId="33" borderId="9" xfId="0" applyNumberFormat="1" applyFont="1" applyFill="1" applyBorder="1" applyAlignment="1">
      <alignment horizontal="center" vertical="center" wrapText="1"/>
    </xf>
    <xf numFmtId="206" fontId="6" fillId="33" borderId="9" xfId="1298" applyNumberFormat="1" applyFont="1" applyFill="1" applyBorder="1" applyAlignment="1">
      <alignment horizontal="center" vertical="center" wrapText="1"/>
      <protection/>
    </xf>
    <xf numFmtId="206" fontId="7" fillId="33" borderId="9" xfId="0" applyNumberFormat="1" applyFont="1" applyFill="1" applyBorder="1" applyAlignment="1">
      <alignment horizontal="center" vertical="center" wrapText="1"/>
    </xf>
    <xf numFmtId="206" fontId="7" fillId="33" borderId="9" xfId="1299" applyNumberFormat="1" applyFont="1" applyFill="1" applyBorder="1" applyAlignment="1">
      <alignment horizontal="center" vertical="center" wrapText="1"/>
      <protection/>
    </xf>
    <xf numFmtId="49" fontId="7" fillId="0" borderId="18" xfId="0" applyNumberFormat="1" applyFont="1" applyFill="1" applyBorder="1" applyAlignment="1">
      <alignment horizontal="center" vertical="center" wrapText="1"/>
    </xf>
    <xf numFmtId="215" fontId="12" fillId="0" borderId="9" xfId="0" applyNumberFormat="1" applyFont="1" applyFill="1" applyBorder="1" applyAlignment="1">
      <alignment horizontal="center" vertical="center" wrapText="1"/>
    </xf>
    <xf numFmtId="214" fontId="12" fillId="0" borderId="9" xfId="0" applyNumberFormat="1"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213" fontId="12" fillId="0" borderId="9" xfId="0" applyNumberFormat="1" applyFont="1" applyFill="1" applyBorder="1" applyAlignment="1">
      <alignment horizontal="center" vertical="center" wrapText="1"/>
    </xf>
    <xf numFmtId="216" fontId="12" fillId="0" borderId="9" xfId="0" applyNumberFormat="1" applyFont="1" applyFill="1" applyBorder="1" applyAlignment="1">
      <alignment horizontal="center" vertical="center" wrapText="1"/>
    </xf>
    <xf numFmtId="206" fontId="7" fillId="33" borderId="9" xfId="1296" applyNumberFormat="1" applyFont="1" applyFill="1" applyBorder="1" applyAlignment="1">
      <alignment horizontal="center" vertical="center" wrapText="1"/>
      <protection/>
    </xf>
    <xf numFmtId="0" fontId="12" fillId="33" borderId="9" xfId="1299" applyFont="1" applyFill="1" applyBorder="1" applyAlignment="1">
      <alignment horizontal="center" vertical="center" wrapText="1"/>
      <protection/>
    </xf>
    <xf numFmtId="0" fontId="12" fillId="33"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206" fontId="12" fillId="0" borderId="9" xfId="0" applyNumberFormat="1" applyFont="1" applyFill="1" applyBorder="1" applyAlignment="1">
      <alignment horizontal="center" vertical="center" wrapText="1"/>
    </xf>
    <xf numFmtId="0" fontId="12" fillId="0" borderId="9" xfId="1299" applyFont="1" applyFill="1" applyBorder="1" applyAlignment="1">
      <alignment horizontal="center" vertical="center" wrapText="1"/>
      <protection/>
    </xf>
    <xf numFmtId="210" fontId="12" fillId="0" borderId="9" xfId="0" applyNumberFormat="1" applyFont="1" applyFill="1" applyBorder="1" applyAlignment="1">
      <alignment horizontal="center" vertical="center" wrapText="1"/>
    </xf>
    <xf numFmtId="206" fontId="2" fillId="33" borderId="9" xfId="1296" applyNumberFormat="1" applyFont="1" applyFill="1" applyBorder="1" applyAlignment="1">
      <alignment horizontal="center" vertical="center" wrapText="1"/>
      <protection/>
    </xf>
    <xf numFmtId="49" fontId="2" fillId="33" borderId="9" xfId="0" applyNumberFormat="1" applyFont="1" applyFill="1" applyBorder="1" applyAlignment="1">
      <alignment horizontal="center" vertical="center" wrapText="1"/>
    </xf>
    <xf numFmtId="49" fontId="1" fillId="33" borderId="9" xfId="0" applyNumberFormat="1" applyFont="1" applyFill="1" applyBorder="1" applyAlignment="1">
      <alignment horizontal="center" vertical="center" wrapText="1"/>
    </xf>
    <xf numFmtId="49" fontId="6" fillId="33" borderId="9" xfId="0" applyNumberFormat="1" applyFont="1" applyFill="1" applyBorder="1" applyAlignment="1">
      <alignment horizontal="center" vertical="center" wrapText="1"/>
    </xf>
    <xf numFmtId="49" fontId="7" fillId="33" borderId="9" xfId="0" applyNumberFormat="1" applyFont="1" applyFill="1" applyBorder="1" applyAlignment="1">
      <alignment horizontal="center" vertical="center" wrapText="1"/>
    </xf>
    <xf numFmtId="0" fontId="6" fillId="33" borderId="9" xfId="1297" applyFont="1" applyFill="1" applyBorder="1" applyAlignment="1" applyProtection="1">
      <alignment horizontal="center" vertical="center" wrapText="1"/>
      <protection locked="0"/>
    </xf>
    <xf numFmtId="0" fontId="13" fillId="33" borderId="9" xfId="0" applyFont="1" applyFill="1" applyBorder="1" applyAlignment="1">
      <alignment horizontal="center" vertical="center" wrapText="1"/>
    </xf>
    <xf numFmtId="49" fontId="12" fillId="33" borderId="9" xfId="1299" applyNumberFormat="1" applyFont="1" applyFill="1" applyBorder="1" applyAlignment="1">
      <alignment horizontal="center" vertical="center" wrapText="1"/>
      <protection/>
    </xf>
    <xf numFmtId="0" fontId="0" fillId="33" borderId="0" xfId="0" applyFill="1" applyAlignment="1">
      <alignment horizontal="center" vertical="center"/>
    </xf>
    <xf numFmtId="0" fontId="5" fillId="33" borderId="0" xfId="0" applyFont="1" applyFill="1" applyAlignment="1">
      <alignment horizontal="center" vertical="center"/>
    </xf>
    <xf numFmtId="0" fontId="0" fillId="33" borderId="0" xfId="0" applyFont="1" applyFill="1" applyAlignment="1">
      <alignment horizontal="center" vertical="center"/>
    </xf>
    <xf numFmtId="0" fontId="0" fillId="33" borderId="0" xfId="0" applyFont="1" applyFill="1" applyAlignment="1">
      <alignment horizontal="center" vertical="center"/>
    </xf>
    <xf numFmtId="0" fontId="6" fillId="33" borderId="0" xfId="0" applyFont="1" applyFill="1" applyAlignment="1">
      <alignment horizontal="center" vertical="center"/>
    </xf>
    <xf numFmtId="0" fontId="10" fillId="33" borderId="0" xfId="0" applyFont="1" applyFill="1" applyAlignment="1">
      <alignment horizontal="center" vertical="center"/>
    </xf>
    <xf numFmtId="206" fontId="7" fillId="33" borderId="9" xfId="1298" applyNumberFormat="1" applyFont="1" applyFill="1" applyBorder="1" applyAlignment="1">
      <alignment horizontal="center" vertical="center" wrapText="1"/>
      <protection/>
    </xf>
    <xf numFmtId="0" fontId="7" fillId="33" borderId="0" xfId="0" applyFont="1" applyFill="1" applyAlignment="1">
      <alignment horizontal="center" vertical="center"/>
    </xf>
    <xf numFmtId="0" fontId="7" fillId="33" borderId="0" xfId="0" applyFont="1" applyFill="1" applyAlignment="1">
      <alignment horizontal="center" vertical="center" wrapText="1"/>
    </xf>
    <xf numFmtId="0" fontId="12" fillId="33" borderId="0" xfId="0" applyFont="1" applyFill="1" applyAlignment="1">
      <alignment horizontal="center" vertical="center"/>
    </xf>
    <xf numFmtId="209" fontId="9" fillId="33" borderId="9" xfId="0" applyNumberFormat="1" applyFont="1" applyFill="1" applyBorder="1" applyAlignment="1">
      <alignment horizontal="center" vertical="center" wrapText="1"/>
    </xf>
    <xf numFmtId="213" fontId="2" fillId="33" borderId="9" xfId="0" applyNumberFormat="1" applyFont="1" applyFill="1" applyBorder="1" applyAlignment="1">
      <alignment horizontal="center" vertical="center" wrapText="1"/>
    </xf>
    <xf numFmtId="206" fontId="9" fillId="33" borderId="9" xfId="0" applyNumberFormat="1" applyFont="1" applyFill="1" applyBorder="1" applyAlignment="1">
      <alignment horizontal="center" vertical="center" wrapText="1"/>
    </xf>
    <xf numFmtId="206" fontId="77" fillId="33" borderId="9" xfId="0" applyNumberFormat="1" applyFont="1" applyFill="1" applyBorder="1" applyAlignment="1">
      <alignment horizontal="center" vertical="center" wrapText="1"/>
    </xf>
    <xf numFmtId="0" fontId="2" fillId="33" borderId="9" xfId="0" applyFont="1" applyFill="1" applyBorder="1" applyAlignment="1">
      <alignment horizontal="center" vertical="center" wrapText="1"/>
    </xf>
    <xf numFmtId="0" fontId="0" fillId="33" borderId="9" xfId="0" applyFont="1" applyFill="1" applyBorder="1" applyAlignment="1">
      <alignment horizontal="center" vertical="center" wrapText="1"/>
    </xf>
    <xf numFmtId="49" fontId="0" fillId="33" borderId="9" xfId="0" applyNumberFormat="1" applyFont="1" applyFill="1" applyBorder="1" applyAlignment="1">
      <alignment horizontal="center" vertical="center" wrapText="1"/>
    </xf>
    <xf numFmtId="0" fontId="1" fillId="33" borderId="9" xfId="0" applyFont="1" applyFill="1" applyBorder="1" applyAlignment="1">
      <alignment horizontal="center" vertical="center"/>
    </xf>
    <xf numFmtId="0" fontId="6" fillId="33" borderId="9" xfId="0" applyFont="1" applyFill="1" applyBorder="1" applyAlignment="1">
      <alignment horizontal="center" vertical="center"/>
    </xf>
    <xf numFmtId="0" fontId="12" fillId="33" borderId="9" xfId="0" applyFont="1" applyFill="1" applyBorder="1" applyAlignment="1">
      <alignment horizontal="center" vertical="center"/>
    </xf>
    <xf numFmtId="209" fontId="9" fillId="33" borderId="9" xfId="0" applyNumberFormat="1" applyFont="1" applyFill="1" applyBorder="1" applyAlignment="1">
      <alignment horizontal="center" vertical="center"/>
    </xf>
    <xf numFmtId="0" fontId="9" fillId="33" borderId="9" xfId="0" applyFont="1" applyFill="1" applyBorder="1" applyAlignment="1">
      <alignment horizontal="center" vertical="center"/>
    </xf>
    <xf numFmtId="0" fontId="14" fillId="33" borderId="9" xfId="0" applyFont="1" applyFill="1" applyBorder="1" applyAlignment="1">
      <alignment horizontal="center" vertical="center"/>
    </xf>
    <xf numFmtId="49" fontId="14" fillId="33" borderId="9" xfId="0" applyNumberFormat="1" applyFont="1" applyFill="1" applyBorder="1" applyAlignment="1">
      <alignment horizontal="center" vertical="center"/>
    </xf>
    <xf numFmtId="0" fontId="0" fillId="33" borderId="9" xfId="0" applyFont="1" applyFill="1" applyBorder="1" applyAlignment="1">
      <alignment horizontal="center" vertical="center"/>
    </xf>
    <xf numFmtId="209" fontId="6" fillId="33" borderId="9" xfId="0" applyNumberFormat="1" applyFont="1" applyFill="1" applyBorder="1" applyAlignment="1">
      <alignment horizontal="center" vertical="center"/>
    </xf>
    <xf numFmtId="0" fontId="2" fillId="33" borderId="9" xfId="0" applyFont="1" applyFill="1" applyBorder="1" applyAlignment="1">
      <alignment horizontal="center" vertical="center"/>
    </xf>
    <xf numFmtId="49" fontId="0" fillId="33" borderId="9" xfId="0" applyNumberFormat="1" applyFont="1" applyFill="1" applyBorder="1" applyAlignment="1">
      <alignment horizontal="center" vertical="center"/>
    </xf>
    <xf numFmtId="49" fontId="0" fillId="33" borderId="0" xfId="0" applyNumberFormat="1" applyFont="1" applyFill="1" applyAlignment="1">
      <alignment horizontal="center" vertical="center"/>
    </xf>
    <xf numFmtId="209" fontId="9" fillId="33" borderId="9" xfId="0" applyNumberFormat="1" applyFont="1" applyFill="1" applyBorder="1" applyAlignment="1">
      <alignment horizontal="center" vertical="center" wrapText="1"/>
    </xf>
    <xf numFmtId="0" fontId="9" fillId="33" borderId="9" xfId="0" applyFont="1" applyFill="1" applyBorder="1" applyAlignment="1">
      <alignment horizontal="center" vertical="center" wrapText="1"/>
    </xf>
    <xf numFmtId="0" fontId="8" fillId="33" borderId="0" xfId="0" applyFont="1" applyFill="1" applyBorder="1" applyAlignment="1">
      <alignment horizontal="center" vertical="center" wrapText="1"/>
    </xf>
    <xf numFmtId="206" fontId="8" fillId="33" borderId="0" xfId="0" applyNumberFormat="1" applyFont="1" applyFill="1" applyBorder="1" applyAlignment="1">
      <alignment horizontal="center" vertical="center" wrapText="1"/>
    </xf>
    <xf numFmtId="0" fontId="1" fillId="33" borderId="9" xfId="0" applyFont="1" applyFill="1" applyBorder="1" applyAlignment="1">
      <alignment horizontal="center" vertical="center" wrapText="1"/>
    </xf>
    <xf numFmtId="206" fontId="1" fillId="34" borderId="9" xfId="0" applyNumberFormat="1" applyFont="1" applyFill="1" applyBorder="1" applyAlignment="1">
      <alignment horizontal="center" vertical="center" wrapText="1"/>
    </xf>
    <xf numFmtId="206" fontId="6" fillId="34" borderId="9" xfId="0" applyNumberFormat="1" applyFont="1" applyFill="1" applyBorder="1" applyAlignment="1">
      <alignment horizontal="center" vertical="center" wrapText="1"/>
    </xf>
    <xf numFmtId="0" fontId="12" fillId="34" borderId="9" xfId="0" applyFont="1" applyFill="1" applyBorder="1" applyAlignment="1">
      <alignment horizontal="center" vertical="center" wrapText="1"/>
    </xf>
    <xf numFmtId="206" fontId="12" fillId="34" borderId="9" xfId="0" applyNumberFormat="1" applyFont="1" applyFill="1" applyBorder="1" applyAlignment="1">
      <alignment horizontal="center" vertical="center" wrapText="1"/>
    </xf>
    <xf numFmtId="209" fontId="9" fillId="34" borderId="9" xfId="0" applyNumberFormat="1" applyFont="1" applyFill="1" applyBorder="1" applyAlignment="1">
      <alignment horizontal="center" vertical="center" wrapText="1"/>
    </xf>
    <xf numFmtId="206" fontId="9" fillId="34" borderId="9" xfId="0" applyNumberFormat="1" applyFont="1" applyFill="1" applyBorder="1" applyAlignment="1">
      <alignment horizontal="center" vertical="center" wrapText="1"/>
    </xf>
    <xf numFmtId="49" fontId="1" fillId="34" borderId="9" xfId="0" applyNumberFormat="1" applyFont="1" applyFill="1" applyBorder="1" applyAlignment="1">
      <alignment horizontal="center" vertical="center" wrapText="1"/>
    </xf>
    <xf numFmtId="0" fontId="6" fillId="34" borderId="9" xfId="0" applyFont="1" applyFill="1" applyBorder="1" applyAlignment="1">
      <alignment horizontal="center" vertical="center" wrapText="1"/>
    </xf>
    <xf numFmtId="0" fontId="5" fillId="34" borderId="0" xfId="0" applyFont="1" applyFill="1" applyAlignment="1">
      <alignment horizontal="center" vertical="center"/>
    </xf>
    <xf numFmtId="206" fontId="77" fillId="34" borderId="9" xfId="0" applyNumberFormat="1" applyFont="1" applyFill="1" applyBorder="1" applyAlignment="1">
      <alignment horizontal="center" vertical="center" wrapText="1"/>
    </xf>
    <xf numFmtId="206" fontId="2" fillId="34" borderId="9" xfId="0" applyNumberFormat="1" applyFont="1" applyFill="1" applyBorder="1" applyAlignment="1">
      <alignment horizontal="center" vertical="center" wrapText="1"/>
    </xf>
    <xf numFmtId="209" fontId="6" fillId="34" borderId="9" xfId="0" applyNumberFormat="1" applyFont="1" applyFill="1" applyBorder="1" applyAlignment="1">
      <alignment horizontal="center" vertical="center" wrapText="1"/>
    </xf>
    <xf numFmtId="0" fontId="6" fillId="34" borderId="9" xfId="1297" applyFont="1" applyFill="1" applyBorder="1" applyAlignment="1" applyProtection="1">
      <alignment horizontal="center" vertical="center" wrapText="1"/>
      <protection locked="0"/>
    </xf>
  </cellXfs>
  <cellStyles count="1960">
    <cellStyle name="Normal" xfId="0"/>
    <cellStyle name=" 1" xfId="15"/>
    <cellStyle name="?鹎%U龡&amp;H齲_x0001_C铣_x0014__x0007__x0001__x0001_" xfId="16"/>
    <cellStyle name="@ET_Style?.font5" xfId="17"/>
    <cellStyle name="_20100326高清市院遂宁检察院1080P配置清单26日改" xfId="18"/>
    <cellStyle name="_20100326高清市院遂宁检察院1080P配置清单26日改_表6—特大项目" xfId="19"/>
    <cellStyle name="_2013年" xfId="20"/>
    <cellStyle name="_2013年_表6—特大项目" xfId="21"/>
    <cellStyle name="_Book1" xfId="22"/>
    <cellStyle name="_Book1 2" xfId="23"/>
    <cellStyle name="_Book1_1" xfId="24"/>
    <cellStyle name="_Book1_1_Book1" xfId="25"/>
    <cellStyle name="_Book1_1_Book1_1" xfId="26"/>
    <cellStyle name="_Book1_1_Book1_Book1" xfId="27"/>
    <cellStyle name="_Book1_1_省部门反馈核对表" xfId="28"/>
    <cellStyle name="_Book1_1_省部门反馈核对表_表6—特大项目" xfId="29"/>
    <cellStyle name="_Book1_1_云南乌蒙附表1-2" xfId="30"/>
    <cellStyle name="_Book1_2" xfId="31"/>
    <cellStyle name="_Book1_2_Book1" xfId="32"/>
    <cellStyle name="_Book1_3" xfId="33"/>
    <cellStyle name="_Book1_Book1" xfId="34"/>
    <cellStyle name="_Book1_Book1_1" xfId="35"/>
    <cellStyle name="_Book1_Book1_Book1" xfId="36"/>
    <cellStyle name="_Book1_表4-3项目分年一览表 (2)" xfId="37"/>
    <cellStyle name="_Book1_省部门反馈核对表" xfId="38"/>
    <cellStyle name="_Book1_省部门反馈核对表_表6—特大项目" xfId="39"/>
    <cellStyle name="_Book1_云南乌蒙附表1-2" xfId="40"/>
    <cellStyle name="_ET_STYLE_NoName_00_" xfId="41"/>
    <cellStyle name="_ET_STYLE_NoName_00_ 2" xfId="42"/>
    <cellStyle name="_ET_STYLE_NoName_00__Book1" xfId="43"/>
    <cellStyle name="_ET_STYLE_NoName_00__Book1_1" xfId="44"/>
    <cellStyle name="_ET_STYLE_NoName_00__Book1_1_省部门反馈核对表" xfId="45"/>
    <cellStyle name="_ET_STYLE_NoName_00__Book1_1_省部门反馈核对表_表6—特大项目" xfId="46"/>
    <cellStyle name="_ET_STYLE_NoName_00__Book1_2" xfId="47"/>
    <cellStyle name="_ET_STYLE_NoName_00__Book1_2_表6—特大项目" xfId="48"/>
    <cellStyle name="_ET_STYLE_NoName_00__Book1_Book1" xfId="49"/>
    <cellStyle name="_ET_STYLE_NoName_00__Book1_省部门反馈核对表" xfId="50"/>
    <cellStyle name="_ET_STYLE_NoName_00__Book1_省部门反馈核对表_表6—特大项目" xfId="51"/>
    <cellStyle name="_ET_STYLE_NoName_00__Sheet3" xfId="52"/>
    <cellStyle name="_ET_STYLE_NoName_00__巴中表1-4" xfId="53"/>
    <cellStyle name="_ET_STYLE_NoName_00__产业发展表4.2-12.26改" xfId="54"/>
    <cellStyle name="_ET_STYLE_NoName_00__规划文本附表表" xfId="55"/>
    <cellStyle name="_ET_STYLE_NoName_00__绵阳表1-4" xfId="56"/>
    <cellStyle name="_ET_STYLE_NoName_00__永善县上报" xfId="57"/>
    <cellStyle name="_ET_STYLE_NoName_00__永善县上报_表6—特大项目" xfId="58"/>
    <cellStyle name="_ET_STYLE_NoName_00__云南乌蒙附表1-2" xfId="59"/>
    <cellStyle name="_报价1" xfId="60"/>
    <cellStyle name="_规划文本附表表" xfId="61"/>
    <cellStyle name="_刘文宁全部客户记录-新9-18 (刘文宁 v1)" xfId="62"/>
    <cellStyle name="_弱电系统设备配置报价清单" xfId="63"/>
    <cellStyle name="_弱电系统设备配置报价清单_表6—特大项目" xfId="64"/>
    <cellStyle name="_设备清单一卡通-02.2.25" xfId="65"/>
    <cellStyle name="_永善县上报" xfId="66"/>
    <cellStyle name="_永善县上报_表6—特大项目" xfId="67"/>
    <cellStyle name="0,0&#13;&#10;NA&#13;&#10;" xfId="68"/>
    <cellStyle name="20% - Accent1" xfId="69"/>
    <cellStyle name="20% - Accent1 2" xfId="70"/>
    <cellStyle name="20% - Accent1 3" xfId="71"/>
    <cellStyle name="20% - Accent1 4" xfId="72"/>
    <cellStyle name="20% - Accent1 5" xfId="73"/>
    <cellStyle name="20% - Accent1 6" xfId="74"/>
    <cellStyle name="20% - Accent1 7" xfId="75"/>
    <cellStyle name="20% - Accent1_Book1" xfId="76"/>
    <cellStyle name="20% - Accent2" xfId="77"/>
    <cellStyle name="20% - Accent2 2" xfId="78"/>
    <cellStyle name="20% - Accent2 3" xfId="79"/>
    <cellStyle name="20% - Accent2 4" xfId="80"/>
    <cellStyle name="20% - Accent2 5" xfId="81"/>
    <cellStyle name="20% - Accent2 6" xfId="82"/>
    <cellStyle name="20% - Accent2 7" xfId="83"/>
    <cellStyle name="20% - Accent2_Book1" xfId="84"/>
    <cellStyle name="20% - Accent3" xfId="85"/>
    <cellStyle name="20% - Accent3 2" xfId="86"/>
    <cellStyle name="20% - Accent3 3" xfId="87"/>
    <cellStyle name="20% - Accent3 4" xfId="88"/>
    <cellStyle name="20% - Accent3 5" xfId="89"/>
    <cellStyle name="20% - Accent3 6" xfId="90"/>
    <cellStyle name="20% - Accent3 7" xfId="91"/>
    <cellStyle name="20% - Accent3_Book1" xfId="92"/>
    <cellStyle name="20% - Accent4" xfId="93"/>
    <cellStyle name="20% - Accent4 2" xfId="94"/>
    <cellStyle name="20% - Accent4 3" xfId="95"/>
    <cellStyle name="20% - Accent4 4" xfId="96"/>
    <cellStyle name="20% - Accent4 5" xfId="97"/>
    <cellStyle name="20% - Accent4 6" xfId="98"/>
    <cellStyle name="20% - Accent4 7" xfId="99"/>
    <cellStyle name="20% - Accent4_Book1" xfId="100"/>
    <cellStyle name="20% - Accent5" xfId="101"/>
    <cellStyle name="20% - Accent5 2" xfId="102"/>
    <cellStyle name="20% - Accent5 3" xfId="103"/>
    <cellStyle name="20% - Accent5 4" xfId="104"/>
    <cellStyle name="20% - Accent5 5" xfId="105"/>
    <cellStyle name="20% - Accent5 6" xfId="106"/>
    <cellStyle name="20% - Accent5 7" xfId="107"/>
    <cellStyle name="20% - Accent5_Book1" xfId="108"/>
    <cellStyle name="20% - Accent6" xfId="109"/>
    <cellStyle name="20% - Accent6 2" xfId="110"/>
    <cellStyle name="20% - Accent6 3" xfId="111"/>
    <cellStyle name="20% - Accent6 4" xfId="112"/>
    <cellStyle name="20% - Accent6 5" xfId="113"/>
    <cellStyle name="20% - Accent6 6" xfId="114"/>
    <cellStyle name="20% - Accent6 7" xfId="115"/>
    <cellStyle name="20% - Accent6_Book1" xfId="116"/>
    <cellStyle name="20% - 强调文字颜色 1" xfId="117"/>
    <cellStyle name="20% - 强调文字颜色 1 2" xfId="118"/>
    <cellStyle name="20% - 强调文字颜色 1 3" xfId="119"/>
    <cellStyle name="20% - 强调文字颜色 1 4" xfId="120"/>
    <cellStyle name="20% - 强调文字颜色 1 5" xfId="121"/>
    <cellStyle name="20% - 强调文字颜色 1 6" xfId="122"/>
    <cellStyle name="20% - 强调文字颜色 1 7" xfId="123"/>
    <cellStyle name="20% - 强调文字颜色 1 8" xfId="124"/>
    <cellStyle name="20% - 强调文字颜色 2" xfId="125"/>
    <cellStyle name="20% - 强调文字颜色 2 2" xfId="126"/>
    <cellStyle name="20% - 强调文字颜色 2 3" xfId="127"/>
    <cellStyle name="20% - 强调文字颜色 2 4" xfId="128"/>
    <cellStyle name="20% - 强调文字颜色 2 5" xfId="129"/>
    <cellStyle name="20% - 强调文字颜色 2 6" xfId="130"/>
    <cellStyle name="20% - 强调文字颜色 2 7" xfId="131"/>
    <cellStyle name="20% - 强调文字颜色 2 8" xfId="132"/>
    <cellStyle name="20% - 强调文字颜色 3" xfId="133"/>
    <cellStyle name="20% - 强调文字颜色 3 2" xfId="134"/>
    <cellStyle name="20% - 强调文字颜色 3 3" xfId="135"/>
    <cellStyle name="20% - 强调文字颜色 3 4" xfId="136"/>
    <cellStyle name="20% - 强调文字颜色 3 5" xfId="137"/>
    <cellStyle name="20% - 强调文字颜色 3 6" xfId="138"/>
    <cellStyle name="20% - 强调文字颜色 3 7" xfId="139"/>
    <cellStyle name="20% - 强调文字颜色 3 8" xfId="140"/>
    <cellStyle name="20% - 强调文字颜色 4" xfId="141"/>
    <cellStyle name="20% - 强调文字颜色 4 2" xfId="142"/>
    <cellStyle name="20% - 强调文字颜色 4 3" xfId="143"/>
    <cellStyle name="20% - 强调文字颜色 4 4" xfId="144"/>
    <cellStyle name="20% - 强调文字颜色 4 5" xfId="145"/>
    <cellStyle name="20% - 强调文字颜色 4 6" xfId="146"/>
    <cellStyle name="20% - 强调文字颜色 4 7" xfId="147"/>
    <cellStyle name="20% - 强调文字颜色 4 8" xfId="148"/>
    <cellStyle name="20% - 强调文字颜色 5" xfId="149"/>
    <cellStyle name="20% - 强调文字颜色 5 2" xfId="150"/>
    <cellStyle name="20% - 强调文字颜色 5 3" xfId="151"/>
    <cellStyle name="20% - 强调文字颜色 5 4" xfId="152"/>
    <cellStyle name="20% - 强调文字颜色 5 5" xfId="153"/>
    <cellStyle name="20% - 强调文字颜色 5 6" xfId="154"/>
    <cellStyle name="20% - 强调文字颜色 5 7" xfId="155"/>
    <cellStyle name="20% - 强调文字颜色 5 8" xfId="156"/>
    <cellStyle name="20% - 强调文字颜色 6" xfId="157"/>
    <cellStyle name="20% - 强调文字颜色 6 2" xfId="158"/>
    <cellStyle name="20% - 强调文字颜色 6 3" xfId="159"/>
    <cellStyle name="20% - 强调文字颜色 6 4" xfId="160"/>
    <cellStyle name="20% - 强调文字颜色 6 5" xfId="161"/>
    <cellStyle name="20% - 强调文字颜色 6 6" xfId="162"/>
    <cellStyle name="20% - 强调文字颜色 6 7" xfId="163"/>
    <cellStyle name="20% - 强调文字颜色 6 8" xfId="164"/>
    <cellStyle name="40% - Accent1" xfId="165"/>
    <cellStyle name="40% - Accent1 2" xfId="166"/>
    <cellStyle name="40% - Accent1 3" xfId="167"/>
    <cellStyle name="40% - Accent1 4" xfId="168"/>
    <cellStyle name="40% - Accent1 5" xfId="169"/>
    <cellStyle name="40% - Accent1 6" xfId="170"/>
    <cellStyle name="40% - Accent1 7" xfId="171"/>
    <cellStyle name="40% - Accent1_Book1" xfId="172"/>
    <cellStyle name="40% - Accent2" xfId="173"/>
    <cellStyle name="40% - Accent2 2" xfId="174"/>
    <cellStyle name="40% - Accent2 3" xfId="175"/>
    <cellStyle name="40% - Accent2 4" xfId="176"/>
    <cellStyle name="40% - Accent2 5" xfId="177"/>
    <cellStyle name="40% - Accent2 6" xfId="178"/>
    <cellStyle name="40% - Accent2 7" xfId="179"/>
    <cellStyle name="40% - Accent2_Book1" xfId="180"/>
    <cellStyle name="40% - Accent3" xfId="181"/>
    <cellStyle name="40% - Accent3 2" xfId="182"/>
    <cellStyle name="40% - Accent3 3" xfId="183"/>
    <cellStyle name="40% - Accent3 4" xfId="184"/>
    <cellStyle name="40% - Accent3 5" xfId="185"/>
    <cellStyle name="40% - Accent3 6" xfId="186"/>
    <cellStyle name="40% - Accent3 7" xfId="187"/>
    <cellStyle name="40% - Accent3_Book1" xfId="188"/>
    <cellStyle name="40% - Accent4" xfId="189"/>
    <cellStyle name="40% - Accent4 2" xfId="190"/>
    <cellStyle name="40% - Accent4 3" xfId="191"/>
    <cellStyle name="40% - Accent4 4" xfId="192"/>
    <cellStyle name="40% - Accent4 5" xfId="193"/>
    <cellStyle name="40% - Accent4 6" xfId="194"/>
    <cellStyle name="40% - Accent4 7" xfId="195"/>
    <cellStyle name="40% - Accent4_Book1" xfId="196"/>
    <cellStyle name="40% - Accent5" xfId="197"/>
    <cellStyle name="40% - Accent5 2" xfId="198"/>
    <cellStyle name="40% - Accent5 3" xfId="199"/>
    <cellStyle name="40% - Accent5 4" xfId="200"/>
    <cellStyle name="40% - Accent5 5" xfId="201"/>
    <cellStyle name="40% - Accent5 6" xfId="202"/>
    <cellStyle name="40% - Accent5 7" xfId="203"/>
    <cellStyle name="40% - Accent5_Book1" xfId="204"/>
    <cellStyle name="40% - Accent6" xfId="205"/>
    <cellStyle name="40% - Accent6 2" xfId="206"/>
    <cellStyle name="40% - Accent6 3" xfId="207"/>
    <cellStyle name="40% - Accent6 4" xfId="208"/>
    <cellStyle name="40% - Accent6 5" xfId="209"/>
    <cellStyle name="40% - Accent6 6" xfId="210"/>
    <cellStyle name="40% - Accent6 7" xfId="211"/>
    <cellStyle name="40% - Accent6_Book1" xfId="212"/>
    <cellStyle name="40% - 强调文字颜色 1" xfId="213"/>
    <cellStyle name="40% - 强调文字颜色 1 2" xfId="214"/>
    <cellStyle name="40% - 强调文字颜色 1 3" xfId="215"/>
    <cellStyle name="40% - 强调文字颜色 1 4" xfId="216"/>
    <cellStyle name="40% - 强调文字颜色 1 5" xfId="217"/>
    <cellStyle name="40% - 强调文字颜色 1 6" xfId="218"/>
    <cellStyle name="40% - 强调文字颜色 1 7" xfId="219"/>
    <cellStyle name="40% - 强调文字颜色 1 8" xfId="220"/>
    <cellStyle name="40% - 强调文字颜色 2" xfId="221"/>
    <cellStyle name="40% - 强调文字颜色 2 2" xfId="222"/>
    <cellStyle name="40% - 强调文字颜色 2 3" xfId="223"/>
    <cellStyle name="40% - 强调文字颜色 2 4" xfId="224"/>
    <cellStyle name="40% - 强调文字颜色 2 5" xfId="225"/>
    <cellStyle name="40% - 强调文字颜色 2 6" xfId="226"/>
    <cellStyle name="40% - 强调文字颜色 2 7" xfId="227"/>
    <cellStyle name="40% - 强调文字颜色 2 8" xfId="228"/>
    <cellStyle name="40% - 强调文字颜色 3" xfId="229"/>
    <cellStyle name="40% - 强调文字颜色 3 2" xfId="230"/>
    <cellStyle name="40% - 强调文字颜色 3 3" xfId="231"/>
    <cellStyle name="40% - 强调文字颜色 3 4" xfId="232"/>
    <cellStyle name="40% - 强调文字颜色 3 5" xfId="233"/>
    <cellStyle name="40% - 强调文字颜色 3 6" xfId="234"/>
    <cellStyle name="40% - 强调文字颜色 3 7" xfId="235"/>
    <cellStyle name="40% - 强调文字颜色 3 8" xfId="236"/>
    <cellStyle name="40% - 强调文字颜色 4" xfId="237"/>
    <cellStyle name="40% - 强调文字颜色 4 2" xfId="238"/>
    <cellStyle name="40% - 强调文字颜色 4 3" xfId="239"/>
    <cellStyle name="40% - 强调文字颜色 4 4" xfId="240"/>
    <cellStyle name="40% - 强调文字颜色 4 5" xfId="241"/>
    <cellStyle name="40% - 强调文字颜色 4 6" xfId="242"/>
    <cellStyle name="40% - 强调文字颜色 4 7" xfId="243"/>
    <cellStyle name="40% - 强调文字颜色 4 8" xfId="244"/>
    <cellStyle name="40% - 强调文字颜色 5" xfId="245"/>
    <cellStyle name="40% - 强调文字颜色 5 2" xfId="246"/>
    <cellStyle name="40% - 强调文字颜色 5 3" xfId="247"/>
    <cellStyle name="40% - 强调文字颜色 5 4" xfId="248"/>
    <cellStyle name="40% - 强调文字颜色 5 5" xfId="249"/>
    <cellStyle name="40% - 强调文字颜色 5 6" xfId="250"/>
    <cellStyle name="40% - 强调文字颜色 5 7" xfId="251"/>
    <cellStyle name="40% - 强调文字颜色 5 8" xfId="252"/>
    <cellStyle name="40% - 强调文字颜色 6" xfId="253"/>
    <cellStyle name="40% - 强调文字颜色 6 2" xfId="254"/>
    <cellStyle name="40% - 强调文字颜色 6 3" xfId="255"/>
    <cellStyle name="40% - 强调文字颜色 6 4" xfId="256"/>
    <cellStyle name="40% - 强调文字颜色 6 5" xfId="257"/>
    <cellStyle name="40% - 强调文字颜色 6 6" xfId="258"/>
    <cellStyle name="40% - 强调文字颜色 6 7" xfId="259"/>
    <cellStyle name="40% - 强调文字颜色 6 8" xfId="260"/>
    <cellStyle name="60% - Accent1" xfId="261"/>
    <cellStyle name="60% - Accent1 2" xfId="262"/>
    <cellStyle name="60% - Accent1 3" xfId="263"/>
    <cellStyle name="60% - Accent1 4" xfId="264"/>
    <cellStyle name="60% - Accent1 5" xfId="265"/>
    <cellStyle name="60% - Accent1 6" xfId="266"/>
    <cellStyle name="60% - Accent1 7" xfId="267"/>
    <cellStyle name="60% - Accent1_Book1" xfId="268"/>
    <cellStyle name="60% - Accent2" xfId="269"/>
    <cellStyle name="60% - Accent2 2" xfId="270"/>
    <cellStyle name="60% - Accent2 3" xfId="271"/>
    <cellStyle name="60% - Accent2 4" xfId="272"/>
    <cellStyle name="60% - Accent2 5" xfId="273"/>
    <cellStyle name="60% - Accent2 6" xfId="274"/>
    <cellStyle name="60% - Accent2 7" xfId="275"/>
    <cellStyle name="60% - Accent2_Book1" xfId="276"/>
    <cellStyle name="60% - Accent3" xfId="277"/>
    <cellStyle name="60% - Accent3 2" xfId="278"/>
    <cellStyle name="60% - Accent3 3" xfId="279"/>
    <cellStyle name="60% - Accent3 4" xfId="280"/>
    <cellStyle name="60% - Accent3 5" xfId="281"/>
    <cellStyle name="60% - Accent3 6" xfId="282"/>
    <cellStyle name="60% - Accent3 7" xfId="283"/>
    <cellStyle name="60% - Accent3_Book1" xfId="284"/>
    <cellStyle name="60% - Accent4" xfId="285"/>
    <cellStyle name="60% - Accent4 2" xfId="286"/>
    <cellStyle name="60% - Accent4 3" xfId="287"/>
    <cellStyle name="60% - Accent4 4" xfId="288"/>
    <cellStyle name="60% - Accent4 5" xfId="289"/>
    <cellStyle name="60% - Accent4 6" xfId="290"/>
    <cellStyle name="60% - Accent4 7" xfId="291"/>
    <cellStyle name="60% - Accent4_Book1" xfId="292"/>
    <cellStyle name="60% - Accent5" xfId="293"/>
    <cellStyle name="60% - Accent5 2" xfId="294"/>
    <cellStyle name="60% - Accent5 3" xfId="295"/>
    <cellStyle name="60% - Accent5 4" xfId="296"/>
    <cellStyle name="60% - Accent5 5" xfId="297"/>
    <cellStyle name="60% - Accent5 6" xfId="298"/>
    <cellStyle name="60% - Accent5 7" xfId="299"/>
    <cellStyle name="60% - Accent5_Book1" xfId="300"/>
    <cellStyle name="60% - Accent6" xfId="301"/>
    <cellStyle name="60% - Accent6 2" xfId="302"/>
    <cellStyle name="60% - Accent6 3" xfId="303"/>
    <cellStyle name="60% - Accent6 4" xfId="304"/>
    <cellStyle name="60% - Accent6 5" xfId="305"/>
    <cellStyle name="60% - Accent6 6" xfId="306"/>
    <cellStyle name="60% - Accent6 7" xfId="307"/>
    <cellStyle name="60% - Accent6_Book1" xfId="308"/>
    <cellStyle name="60% - 强调文字颜色 1" xfId="309"/>
    <cellStyle name="60% - 强调文字颜色 1 2" xfId="310"/>
    <cellStyle name="60% - 强调文字颜色 1 3" xfId="311"/>
    <cellStyle name="60% - 强调文字颜色 1 4" xfId="312"/>
    <cellStyle name="60% - 强调文字颜色 1 5" xfId="313"/>
    <cellStyle name="60% - 强调文字颜色 1 6" xfId="314"/>
    <cellStyle name="60% - 强调文字颜色 1 7" xfId="315"/>
    <cellStyle name="60% - 强调文字颜色 1 8" xfId="316"/>
    <cellStyle name="60% - 强调文字颜色 2" xfId="317"/>
    <cellStyle name="60% - 强调文字颜色 2 2" xfId="318"/>
    <cellStyle name="60% - 强调文字颜色 2 3" xfId="319"/>
    <cellStyle name="60% - 强调文字颜色 2 4" xfId="320"/>
    <cellStyle name="60% - 强调文字颜色 2 5" xfId="321"/>
    <cellStyle name="60% - 强调文字颜色 2 6" xfId="322"/>
    <cellStyle name="60% - 强调文字颜色 2 7" xfId="323"/>
    <cellStyle name="60% - 强调文字颜色 2 8" xfId="324"/>
    <cellStyle name="60% - 强调文字颜色 3" xfId="325"/>
    <cellStyle name="60% - 强调文字颜色 3 2" xfId="326"/>
    <cellStyle name="60% - 强调文字颜色 3 3" xfId="327"/>
    <cellStyle name="60% - 强调文字颜色 3 4" xfId="328"/>
    <cellStyle name="60% - 强调文字颜色 3 5" xfId="329"/>
    <cellStyle name="60% - 强调文字颜色 3 6" xfId="330"/>
    <cellStyle name="60% - 强调文字颜色 3 7" xfId="331"/>
    <cellStyle name="60% - 强调文字颜色 3 8" xfId="332"/>
    <cellStyle name="60% - 强调文字颜色 4" xfId="333"/>
    <cellStyle name="60% - 强调文字颜色 4 2" xfId="334"/>
    <cellStyle name="60% - 强调文字颜色 4 3" xfId="335"/>
    <cellStyle name="60% - 强调文字颜色 4 4" xfId="336"/>
    <cellStyle name="60% - 强调文字颜色 4 5" xfId="337"/>
    <cellStyle name="60% - 强调文字颜色 4 6" xfId="338"/>
    <cellStyle name="60% - 强调文字颜色 4 7" xfId="339"/>
    <cellStyle name="60% - 强调文字颜色 4 8" xfId="340"/>
    <cellStyle name="60% - 强调文字颜色 5" xfId="341"/>
    <cellStyle name="60% - 强调文字颜色 5 2" xfId="342"/>
    <cellStyle name="60% - 强调文字颜色 5 3" xfId="343"/>
    <cellStyle name="60% - 强调文字颜色 5 4" xfId="344"/>
    <cellStyle name="60% - 强调文字颜色 5 5" xfId="345"/>
    <cellStyle name="60% - 强调文字颜色 5 6" xfId="346"/>
    <cellStyle name="60% - 强调文字颜色 5 7" xfId="347"/>
    <cellStyle name="60% - 强调文字颜色 5 8" xfId="348"/>
    <cellStyle name="60% - 强调文字颜色 6" xfId="349"/>
    <cellStyle name="60% - 强调文字颜色 6 2" xfId="350"/>
    <cellStyle name="60% - 强调文字颜色 6 3" xfId="351"/>
    <cellStyle name="60% - 强调文字颜色 6 4" xfId="352"/>
    <cellStyle name="60% - 强调文字颜色 6 5" xfId="353"/>
    <cellStyle name="60% - 强调文字颜色 6 6" xfId="354"/>
    <cellStyle name="60% - 强调文字颜色 6 7" xfId="355"/>
    <cellStyle name="60% - 强调文字颜色 6 8" xfId="356"/>
    <cellStyle name="6mal" xfId="357"/>
    <cellStyle name="Accent1" xfId="358"/>
    <cellStyle name="Accent1 - 20%" xfId="359"/>
    <cellStyle name="Accent1 - 40%" xfId="360"/>
    <cellStyle name="Accent1 - 60%" xfId="361"/>
    <cellStyle name="Accent1 2" xfId="362"/>
    <cellStyle name="Accent1 3" xfId="363"/>
    <cellStyle name="Accent1 4" xfId="364"/>
    <cellStyle name="Accent1 5" xfId="365"/>
    <cellStyle name="Accent1 6" xfId="366"/>
    <cellStyle name="Accent1 7" xfId="367"/>
    <cellStyle name="Accent1_04财力类" xfId="368"/>
    <cellStyle name="Accent2" xfId="369"/>
    <cellStyle name="Accent2 - 20%" xfId="370"/>
    <cellStyle name="Accent2 - 40%" xfId="371"/>
    <cellStyle name="Accent2 - 60%" xfId="372"/>
    <cellStyle name="Accent2 2" xfId="373"/>
    <cellStyle name="Accent2 3" xfId="374"/>
    <cellStyle name="Accent2 4" xfId="375"/>
    <cellStyle name="Accent2 5" xfId="376"/>
    <cellStyle name="Accent2 6" xfId="377"/>
    <cellStyle name="Accent2 7" xfId="378"/>
    <cellStyle name="Accent2_04财力类" xfId="379"/>
    <cellStyle name="Accent3" xfId="380"/>
    <cellStyle name="Accent3 - 20%" xfId="381"/>
    <cellStyle name="Accent3 - 40%" xfId="382"/>
    <cellStyle name="Accent3 - 60%" xfId="383"/>
    <cellStyle name="Accent3 2" xfId="384"/>
    <cellStyle name="Accent3 3" xfId="385"/>
    <cellStyle name="Accent3 4" xfId="386"/>
    <cellStyle name="Accent3 5" xfId="387"/>
    <cellStyle name="Accent3 6" xfId="388"/>
    <cellStyle name="Accent3 7" xfId="389"/>
    <cellStyle name="Accent3_04财力类" xfId="390"/>
    <cellStyle name="Accent4" xfId="391"/>
    <cellStyle name="Accent4 - 20%" xfId="392"/>
    <cellStyle name="Accent4 - 40%" xfId="393"/>
    <cellStyle name="Accent4 - 60%" xfId="394"/>
    <cellStyle name="Accent4 2" xfId="395"/>
    <cellStyle name="Accent4 3" xfId="396"/>
    <cellStyle name="Accent4 4" xfId="397"/>
    <cellStyle name="Accent4 5" xfId="398"/>
    <cellStyle name="Accent4 6" xfId="399"/>
    <cellStyle name="Accent4 7" xfId="400"/>
    <cellStyle name="Accent4_Book1" xfId="401"/>
    <cellStyle name="Accent5" xfId="402"/>
    <cellStyle name="Accent5 - 20%" xfId="403"/>
    <cellStyle name="Accent5 - 40%" xfId="404"/>
    <cellStyle name="Accent5 - 60%" xfId="405"/>
    <cellStyle name="Accent5 2" xfId="406"/>
    <cellStyle name="Accent5 3" xfId="407"/>
    <cellStyle name="Accent5 4" xfId="408"/>
    <cellStyle name="Accent5 5" xfId="409"/>
    <cellStyle name="Accent5 6" xfId="410"/>
    <cellStyle name="Accent5 7" xfId="411"/>
    <cellStyle name="Accent5_Book1" xfId="412"/>
    <cellStyle name="Accent6" xfId="413"/>
    <cellStyle name="Accent6 - 20%" xfId="414"/>
    <cellStyle name="Accent6 - 40%" xfId="415"/>
    <cellStyle name="Accent6 - 60%" xfId="416"/>
    <cellStyle name="Accent6 2" xfId="417"/>
    <cellStyle name="Accent6 3" xfId="418"/>
    <cellStyle name="Accent6 4" xfId="419"/>
    <cellStyle name="Accent6 5" xfId="420"/>
    <cellStyle name="Accent6 6" xfId="421"/>
    <cellStyle name="Accent6 7" xfId="422"/>
    <cellStyle name="Accent6_04财力类" xfId="423"/>
    <cellStyle name="args.style" xfId="424"/>
    <cellStyle name="Bad" xfId="425"/>
    <cellStyle name="Bad 2" xfId="426"/>
    <cellStyle name="Bad 3" xfId="427"/>
    <cellStyle name="Bad 4" xfId="428"/>
    <cellStyle name="Bad 5" xfId="429"/>
    <cellStyle name="Bad 6" xfId="430"/>
    <cellStyle name="Bad 7" xfId="431"/>
    <cellStyle name="Bad_Book1" xfId="432"/>
    <cellStyle name="Calc Currency (0)" xfId="433"/>
    <cellStyle name="Calculation" xfId="434"/>
    <cellStyle name="Check Cell" xfId="435"/>
    <cellStyle name="ColLevel_0" xfId="436"/>
    <cellStyle name="Comma [0]" xfId="437"/>
    <cellStyle name="comma zerodec" xfId="438"/>
    <cellStyle name="Comma_!!!GO" xfId="439"/>
    <cellStyle name="Copied" xfId="440"/>
    <cellStyle name="Currency [0]" xfId="441"/>
    <cellStyle name="Currency_!!!GO" xfId="442"/>
    <cellStyle name="Currency1" xfId="443"/>
    <cellStyle name="Date" xfId="444"/>
    <cellStyle name="Dollar (zero dec)" xfId="445"/>
    <cellStyle name="Entered" xfId="446"/>
    <cellStyle name="Explanatory Text" xfId="447"/>
    <cellStyle name="e鯪9Y_x000B_" xfId="448"/>
    <cellStyle name="Fixed" xfId="449"/>
    <cellStyle name="Good" xfId="450"/>
    <cellStyle name="Grey" xfId="451"/>
    <cellStyle name="Header1" xfId="452"/>
    <cellStyle name="Header2" xfId="453"/>
    <cellStyle name="Heading 1" xfId="454"/>
    <cellStyle name="Heading 2" xfId="455"/>
    <cellStyle name="Heading 3" xfId="456"/>
    <cellStyle name="Heading 4" xfId="457"/>
    <cellStyle name="HEADING1" xfId="458"/>
    <cellStyle name="HEADING2" xfId="459"/>
    <cellStyle name="HEADINGS" xfId="460"/>
    <cellStyle name="HEADINGSTOP" xfId="461"/>
    <cellStyle name="Input" xfId="462"/>
    <cellStyle name="Input [yellow]" xfId="463"/>
    <cellStyle name="Input Cells" xfId="464"/>
    <cellStyle name="Input_Book1" xfId="465"/>
    <cellStyle name="Jun" xfId="466"/>
    <cellStyle name="Linked Cell" xfId="467"/>
    <cellStyle name="Linked Cells" xfId="468"/>
    <cellStyle name="Millares [0]_96 Risk" xfId="469"/>
    <cellStyle name="Millares_96 Risk" xfId="470"/>
    <cellStyle name="Milliers [0]_!!!GO" xfId="471"/>
    <cellStyle name="Milliers_!!!GO" xfId="472"/>
    <cellStyle name="Moneda [0]_96 Risk" xfId="473"/>
    <cellStyle name="Moneda_96 Risk" xfId="474"/>
    <cellStyle name="Mon閠aire [0]_!!!GO" xfId="475"/>
    <cellStyle name="Mon閠aire_!!!GO" xfId="476"/>
    <cellStyle name="Neutral" xfId="477"/>
    <cellStyle name="New Times Roman" xfId="478"/>
    <cellStyle name="no dec" xfId="479"/>
    <cellStyle name="Norma,_laroux_4_营业在建 (2)_E21" xfId="480"/>
    <cellStyle name="Normal - Style1" xfId="481"/>
    <cellStyle name="Normal_ SG&amp;A Bridge " xfId="482"/>
    <cellStyle name="Note" xfId="483"/>
    <cellStyle name="Output" xfId="484"/>
    <cellStyle name="per.style" xfId="485"/>
    <cellStyle name="Percent [2]" xfId="486"/>
    <cellStyle name="Percent_!!!GO" xfId="487"/>
    <cellStyle name="Pourcentage_pldt" xfId="488"/>
    <cellStyle name="PSChar" xfId="489"/>
    <cellStyle name="PSDate" xfId="490"/>
    <cellStyle name="PSDec" xfId="491"/>
    <cellStyle name="PSHeading" xfId="492"/>
    <cellStyle name="PSInt" xfId="493"/>
    <cellStyle name="PSSpacer" xfId="494"/>
    <cellStyle name="regstoresfromspecstores" xfId="495"/>
    <cellStyle name="RevList" xfId="496"/>
    <cellStyle name="row_def_array" xfId="497"/>
    <cellStyle name="RowLevel_0" xfId="498"/>
    <cellStyle name="SHADEDSTORES" xfId="499"/>
    <cellStyle name="specstores" xfId="500"/>
    <cellStyle name="sstot" xfId="501"/>
    <cellStyle name="Standard_AREAS" xfId="502"/>
    <cellStyle name="Subtotal" xfId="503"/>
    <cellStyle name="t" xfId="504"/>
    <cellStyle name="t_HVAC Equipment (3)" xfId="505"/>
    <cellStyle name="Title" xfId="506"/>
    <cellStyle name="Total" xfId="507"/>
    <cellStyle name="Warning Text" xfId="508"/>
    <cellStyle name="_laroux" xfId="509"/>
    <cellStyle name="だ_laroux" xfId="510"/>
    <cellStyle name="Percent" xfId="511"/>
    <cellStyle name="百分比 2" xfId="512"/>
    <cellStyle name="百分比 3" xfId="513"/>
    <cellStyle name="百分比 4" xfId="514"/>
    <cellStyle name="捠壿 [0.00]_PRODUCT DETAIL Q1" xfId="515"/>
    <cellStyle name="捠壿_PRODUCT DETAIL Q1" xfId="516"/>
    <cellStyle name="编号" xfId="517"/>
    <cellStyle name="标题" xfId="518"/>
    <cellStyle name="标题 1" xfId="519"/>
    <cellStyle name="标题 1 2" xfId="520"/>
    <cellStyle name="标题 1 3" xfId="521"/>
    <cellStyle name="标题 1 4" xfId="522"/>
    <cellStyle name="标题 1 5" xfId="523"/>
    <cellStyle name="标题 1 6" xfId="524"/>
    <cellStyle name="标题 1 7" xfId="525"/>
    <cellStyle name="标题 1 8" xfId="526"/>
    <cellStyle name="标题 10" xfId="527"/>
    <cellStyle name="标题 11" xfId="528"/>
    <cellStyle name="标题 2" xfId="529"/>
    <cellStyle name="标题 2 2" xfId="530"/>
    <cellStyle name="标题 2 3" xfId="531"/>
    <cellStyle name="标题 2 4" xfId="532"/>
    <cellStyle name="标题 2 5" xfId="533"/>
    <cellStyle name="标题 2 6" xfId="534"/>
    <cellStyle name="标题 2 7" xfId="535"/>
    <cellStyle name="标题 2 8" xfId="536"/>
    <cellStyle name="标题 3" xfId="537"/>
    <cellStyle name="标题 3 2" xfId="538"/>
    <cellStyle name="标题 3 3" xfId="539"/>
    <cellStyle name="标题 3 4" xfId="540"/>
    <cellStyle name="标题 3 5" xfId="541"/>
    <cellStyle name="标题 3 6" xfId="542"/>
    <cellStyle name="标题 3 7" xfId="543"/>
    <cellStyle name="标题 3 8" xfId="544"/>
    <cellStyle name="标题 4" xfId="545"/>
    <cellStyle name="标题 4 2" xfId="546"/>
    <cellStyle name="标题 4 3" xfId="547"/>
    <cellStyle name="标题 4 4" xfId="548"/>
    <cellStyle name="标题 4 5" xfId="549"/>
    <cellStyle name="标题 4 6" xfId="550"/>
    <cellStyle name="标题 4 7" xfId="551"/>
    <cellStyle name="标题 4 8" xfId="552"/>
    <cellStyle name="标题 5" xfId="553"/>
    <cellStyle name="标题 6" xfId="554"/>
    <cellStyle name="标题 7" xfId="555"/>
    <cellStyle name="标题 8" xfId="556"/>
    <cellStyle name="标题 9" xfId="557"/>
    <cellStyle name="标题1" xfId="558"/>
    <cellStyle name="表标题" xfId="559"/>
    <cellStyle name="部门" xfId="560"/>
    <cellStyle name="差" xfId="561"/>
    <cellStyle name="差 2" xfId="562"/>
    <cellStyle name="差 3" xfId="563"/>
    <cellStyle name="差 4" xfId="564"/>
    <cellStyle name="差 5" xfId="565"/>
    <cellStyle name="差 6" xfId="566"/>
    <cellStyle name="差 7" xfId="567"/>
    <cellStyle name="差 8" xfId="568"/>
    <cellStyle name="差_~4190974" xfId="569"/>
    <cellStyle name="差_~4190974_Book1" xfId="570"/>
    <cellStyle name="差_~5676413" xfId="571"/>
    <cellStyle name="差_~5676413_Book1" xfId="572"/>
    <cellStyle name="差_0030S9.2(2008年)" xfId="573"/>
    <cellStyle name="差_00省级(打印)" xfId="574"/>
    <cellStyle name="差_00省级(打印)_Book1" xfId="575"/>
    <cellStyle name="差_00省级(定稿)" xfId="576"/>
    <cellStyle name="差_00省级(定稿)_Book1" xfId="577"/>
    <cellStyle name="差_03昭通" xfId="578"/>
    <cellStyle name="差_03昭通_Book1" xfId="579"/>
    <cellStyle name="差_04财力类" xfId="580"/>
    <cellStyle name="差_0502通海县" xfId="581"/>
    <cellStyle name="差_0502通海县_Book1" xfId="582"/>
    <cellStyle name="差_05潍坊" xfId="583"/>
    <cellStyle name="差_05玉溪" xfId="584"/>
    <cellStyle name="差_05玉溪_Book1" xfId="585"/>
    <cellStyle name="差_0605石屏县" xfId="586"/>
    <cellStyle name="差_0605石屏县_Book1" xfId="587"/>
    <cellStyle name="差_0605石屏县_财力性转移支付2010年预算参考数" xfId="588"/>
    <cellStyle name="差_0706丘北县" xfId="589"/>
    <cellStyle name="差_07临沂" xfId="590"/>
    <cellStyle name="差_09黑龙江" xfId="591"/>
    <cellStyle name="差_09黑龙江_财力性转移支付2010年预算参考数" xfId="592"/>
    <cellStyle name="差_1" xfId="593"/>
    <cellStyle name="差_1_财力性转移支付2010年预算参考数" xfId="594"/>
    <cellStyle name="差_1003牟定县" xfId="595"/>
    <cellStyle name="差_1007永仁县" xfId="596"/>
    <cellStyle name="差_1110洱源县" xfId="597"/>
    <cellStyle name="差_1110洱源县_Book1" xfId="598"/>
    <cellStyle name="差_1110洱源县_财力性转移支付2010年预算参考数" xfId="599"/>
    <cellStyle name="差_11大理" xfId="600"/>
    <cellStyle name="差_11大理_Book1" xfId="601"/>
    <cellStyle name="差_11大理_财力性转移支付2010年预算参考数" xfId="602"/>
    <cellStyle name="差_12滨州" xfId="603"/>
    <cellStyle name="差_12滨州_财力性转移支付2010年预算参考数" xfId="604"/>
    <cellStyle name="差_14安徽" xfId="605"/>
    <cellStyle name="差_14安徽_财力性转移支付2010年预算参考数" xfId="606"/>
    <cellStyle name="差_1996-102" xfId="607"/>
    <cellStyle name="差_1997年D01-2" xfId="608"/>
    <cellStyle name="差_2" xfId="609"/>
    <cellStyle name="差_2、土地面积、人口、粮食产量基本情况" xfId="610"/>
    <cellStyle name="差_2、土地面积、人口、粮食产量基本情况_Book1" xfId="611"/>
    <cellStyle name="差_2_财力性转移支付2010年预算参考数" xfId="612"/>
    <cellStyle name="差_2006年22湖南" xfId="613"/>
    <cellStyle name="差_2006年22湖南_财力性转移支付2010年预算参考数" xfId="614"/>
    <cellStyle name="差_2006年27重庆" xfId="615"/>
    <cellStyle name="差_2006年27重庆_财力性转移支付2010年预算参考数" xfId="616"/>
    <cellStyle name="差_2006年28四川" xfId="617"/>
    <cellStyle name="差_2006年28四川_财力性转移支付2010年预算参考数" xfId="618"/>
    <cellStyle name="差_2006年30云南" xfId="619"/>
    <cellStyle name="差_2006年33甘肃" xfId="620"/>
    <cellStyle name="差_2006年34青海" xfId="621"/>
    <cellStyle name="差_2006年34青海_财力性转移支付2010年预算参考数" xfId="622"/>
    <cellStyle name="差_2006年分析表" xfId="623"/>
    <cellStyle name="差_2006年分析表_Book1" xfId="624"/>
    <cellStyle name="差_2006年基础数据" xfId="625"/>
    <cellStyle name="差_2006年基础数据_Book1" xfId="626"/>
    <cellStyle name="差_2006年全省财力计算表（中央、决算）" xfId="627"/>
    <cellStyle name="差_2006年全省财力计算表（中央、决算）_Book1" xfId="628"/>
    <cellStyle name="差_2006年水利统计指标统计表" xfId="629"/>
    <cellStyle name="差_2006年水利统计指标统计表_Book1" xfId="630"/>
    <cellStyle name="差_2006年水利统计指标统计表_财力性转移支付2010年预算参考数" xfId="631"/>
    <cellStyle name="差_2006年在职人员情况" xfId="632"/>
    <cellStyle name="差_2006年在职人员情况_Book1" xfId="633"/>
    <cellStyle name="差_2007年检察院案件数" xfId="634"/>
    <cellStyle name="差_2007年检察院案件数_Book1" xfId="635"/>
    <cellStyle name="差_2007年可用财力" xfId="636"/>
    <cellStyle name="差_2007年可用财力_Book1" xfId="637"/>
    <cellStyle name="差_2007年人员分部门统计表" xfId="638"/>
    <cellStyle name="差_2007年人员分部门统计表_Book1" xfId="639"/>
    <cellStyle name="差_2007年收支情况及2008年收支预计表(汇总表)" xfId="640"/>
    <cellStyle name="差_2007年收支情况及2008年收支预计表(汇总表)_财力性转移支付2010年预算参考数" xfId="641"/>
    <cellStyle name="差_2007年一般预算支出剔除" xfId="642"/>
    <cellStyle name="差_2007年一般预算支出剔除_财力性转移支付2010年预算参考数" xfId="643"/>
    <cellStyle name="差_2007年政法部门业务指标" xfId="644"/>
    <cellStyle name="差_2007年政法部门业务指标_Book1" xfId="645"/>
    <cellStyle name="差_2007一般预算支出口径剔除表" xfId="646"/>
    <cellStyle name="差_2007一般预算支出口径剔除表_财力性转移支付2010年预算参考数" xfId="647"/>
    <cellStyle name="差_2008计算资料（8月5）" xfId="648"/>
    <cellStyle name="差_2008年全省汇总收支计算表" xfId="649"/>
    <cellStyle name="差_2008年全省汇总收支计算表_财力性转移支付2010年预算参考数" xfId="650"/>
    <cellStyle name="差_2008年县级公安保障标准落实奖励经费分配测算" xfId="651"/>
    <cellStyle name="差_2008年县级公安保障标准落实奖励经费分配测算_Book1" xfId="652"/>
    <cellStyle name="差_2008年一般预算支出预计" xfId="653"/>
    <cellStyle name="差_2008年预计支出与2007年对比" xfId="654"/>
    <cellStyle name="差_2008年支出核定" xfId="655"/>
    <cellStyle name="差_2008年支出调整" xfId="656"/>
    <cellStyle name="差_2008年支出调整_财力性转移支付2010年预算参考数" xfId="657"/>
    <cellStyle name="差_2008云南省分县市中小学教职工统计表（教育厅提供）" xfId="658"/>
    <cellStyle name="差_2008云南省分县市中小学教职工统计表（教育厅提供）_Book1" xfId="659"/>
    <cellStyle name="差_2009年一般性转移支付标准工资" xfId="660"/>
    <cellStyle name="差_2009年一般性转移支付标准工资_~4190974" xfId="661"/>
    <cellStyle name="差_2009年一般性转移支付标准工资_~4190974_Book1" xfId="662"/>
    <cellStyle name="差_2009年一般性转移支付标准工资_~5676413" xfId="663"/>
    <cellStyle name="差_2009年一般性转移支付标准工资_~5676413_Book1" xfId="664"/>
    <cellStyle name="差_2009年一般性转移支付标准工资_Book1" xfId="665"/>
    <cellStyle name="差_2009年一般性转移支付标准工资_不用软件计算9.1不考虑经费管理评价xl" xfId="666"/>
    <cellStyle name="差_2009年一般性转移支付标准工资_不用软件计算9.1不考虑经费管理评价xl_Book1" xfId="667"/>
    <cellStyle name="差_2009年一般性转移支付标准工资_地方配套按人均增幅控制8.30xl" xfId="668"/>
    <cellStyle name="差_2009年一般性转移支付标准工资_地方配套按人均增幅控制8.30xl_Book1" xfId="669"/>
    <cellStyle name="差_2009年一般性转移支付标准工资_地方配套按人均增幅控制8.30一般预算平均增幅、人均可用财力平均增幅两次控制、社会治安系数调整、案件数调整xl" xfId="670"/>
    <cellStyle name="差_2009年一般性转移支付标准工资_地方配套按人均增幅控制8.30一般预算平均增幅、人均可用财力平均增幅两次控制、社会治安系数调整、案件数调整xl_Book1" xfId="671"/>
    <cellStyle name="差_2009年一般性转移支付标准工资_地方配套按人均增幅控制8.31（调整结案率后）xl" xfId="672"/>
    <cellStyle name="差_2009年一般性转移支付标准工资_地方配套按人均增幅控制8.31（调整结案率后）xl_Book1" xfId="673"/>
    <cellStyle name="差_2009年一般性转移支付标准工资_奖励补助测算5.22测试" xfId="674"/>
    <cellStyle name="差_2009年一般性转移支付标准工资_奖励补助测算5.22测试_Book1" xfId="675"/>
    <cellStyle name="差_2009年一般性转移支付标准工资_奖励补助测算5.23新" xfId="676"/>
    <cellStyle name="差_2009年一般性转移支付标准工资_奖励补助测算5.23新_Book1" xfId="677"/>
    <cellStyle name="差_2009年一般性转移支付标准工资_奖励补助测算5.24冯铸" xfId="678"/>
    <cellStyle name="差_2009年一般性转移支付标准工资_奖励补助测算5.24冯铸_Book1" xfId="679"/>
    <cellStyle name="差_2009年一般性转移支付标准工资_奖励补助测算7.23" xfId="680"/>
    <cellStyle name="差_2009年一般性转移支付标准工资_奖励补助测算7.23_Book1" xfId="681"/>
    <cellStyle name="差_2009年一般性转移支付标准工资_奖励补助测算7.25" xfId="682"/>
    <cellStyle name="差_2009年一般性转移支付标准工资_奖励补助测算7.25 (version 1) (version 1)" xfId="683"/>
    <cellStyle name="差_2009年一般性转移支付标准工资_奖励补助测算7.25 (version 1) (version 1)_Book1" xfId="684"/>
    <cellStyle name="差_2009年一般性转移支付标准工资_奖励补助测算7.25_Book1" xfId="685"/>
    <cellStyle name="差_20河南" xfId="686"/>
    <cellStyle name="差_20河南_财力性转移支付2010年预算参考数" xfId="687"/>
    <cellStyle name="差_22湖南" xfId="688"/>
    <cellStyle name="差_22湖南_财力性转移支付2010年预算参考数" xfId="689"/>
    <cellStyle name="差_27重庆" xfId="690"/>
    <cellStyle name="差_27重庆_财力性转移支付2010年预算参考数" xfId="691"/>
    <cellStyle name="差_28四川" xfId="692"/>
    <cellStyle name="差_28四川_财力性转移支付2010年预算参考数" xfId="693"/>
    <cellStyle name="差_30云南" xfId="694"/>
    <cellStyle name="差_30云南_1" xfId="695"/>
    <cellStyle name="差_30云南_1_财力性转移支付2010年预算参考数" xfId="696"/>
    <cellStyle name="差_33甘肃" xfId="697"/>
    <cellStyle name="差_34青海" xfId="698"/>
    <cellStyle name="差_34青海_1" xfId="699"/>
    <cellStyle name="差_34青海_1_财力性转移支付2010年预算参考数" xfId="700"/>
    <cellStyle name="差_34青海_财力性转移支付2010年预算参考数" xfId="701"/>
    <cellStyle name="差_530623_2006年县级财政报表附表" xfId="702"/>
    <cellStyle name="差_530623_2006年县级财政报表附表_Book1" xfId="703"/>
    <cellStyle name="差_530629_2006年县级财政报表附表" xfId="704"/>
    <cellStyle name="差_530629_2006年县级财政报表附表_Book1" xfId="705"/>
    <cellStyle name="差_5334_2006年迪庆县级财政报表附表" xfId="706"/>
    <cellStyle name="差_5334_2006年迪庆县级财政报表附表_Book1" xfId="707"/>
    <cellStyle name="差_Book1" xfId="708"/>
    <cellStyle name="差_Book1_1" xfId="709"/>
    <cellStyle name="差_Book1_1_Book1" xfId="710"/>
    <cellStyle name="差_Book1_2" xfId="711"/>
    <cellStyle name="差_Book1_2_Book1" xfId="712"/>
    <cellStyle name="差_Book1_2_Book1_1" xfId="713"/>
    <cellStyle name="差_Book1_Book1" xfId="714"/>
    <cellStyle name="差_Book1_Book1_1" xfId="715"/>
    <cellStyle name="差_Book1_Book1_2" xfId="716"/>
    <cellStyle name="差_Book1_Book1_Book1" xfId="717"/>
    <cellStyle name="差_Book1_表4-1项目分年一览表" xfId="718"/>
    <cellStyle name="差_Book1_表4—2项分年一览表" xfId="719"/>
    <cellStyle name="差_Book1_表4-2项目汇总一览表2012" xfId="720"/>
    <cellStyle name="差_Book1_表4-2项目汇总一览表2012_表6—特大项目" xfId="721"/>
    <cellStyle name="差_Book1_表4—3项目分度一览表" xfId="722"/>
    <cellStyle name="差_Book1_表4—4项目分年计划一览表" xfId="723"/>
    <cellStyle name="差_Book1_表4—5项目分年一览表" xfId="724"/>
    <cellStyle name="差_Book1_表4-项目汇总一览表" xfId="725"/>
    <cellStyle name="差_Book1_表6—特大项目" xfId="726"/>
    <cellStyle name="差_Book1_财力性转移支付2010年预算参考数" xfId="727"/>
    <cellStyle name="差_Book1_二级公路债务还款计划" xfId="728"/>
    <cellStyle name="差_Book1_鲁甸县乌蒙山片区实施规划（省汇总） " xfId="729"/>
    <cellStyle name="差_Book1_巧家县乌蒙片区实施规划表（省汇总）" xfId="730"/>
    <cellStyle name="差_Book1_曲靖-会泽县" xfId="731"/>
    <cellStyle name="差_Book1_曲靖-宣威市" xfId="732"/>
    <cellStyle name="差_Book1_省部门反馈核对表" xfId="733"/>
    <cellStyle name="差_Book1_绥江县乌蒙山片区实施规划(省汇总)" xfId="734"/>
    <cellStyle name="差_Book1_寻甸县乌蒙山片区12月规划表12.16." xfId="735"/>
    <cellStyle name="差_Book1_彝良县乌蒙片区实施规划（省汇总用）" xfId="736"/>
    <cellStyle name="差_Book1_永善县乌蒙山片区实施规划(省级汇总表)" xfId="737"/>
    <cellStyle name="差_Book1_云南省威信县乌蒙片区规划(省级汇总)" xfId="738"/>
    <cellStyle name="差_Book1_云南乌蒙附表1-2" xfId="739"/>
    <cellStyle name="差_Book1_昭阳区乌蒙片区实施规划省汇总" xfId="740"/>
    <cellStyle name="差_Book1_镇雄县乌蒙山片区规划(省汇总)" xfId="741"/>
    <cellStyle name="差_Book2" xfId="742"/>
    <cellStyle name="差_Book2_Book1" xfId="743"/>
    <cellStyle name="差_Book2_财力性转移支付2010年预算参考数" xfId="744"/>
    <cellStyle name="差_Book2_云南省威信县乌蒙片区规划(省级汇总)" xfId="745"/>
    <cellStyle name="差_gdp" xfId="746"/>
    <cellStyle name="差_M01-2(州市补助收入)" xfId="747"/>
    <cellStyle name="差_M01-2(州市补助收入)_Book1" xfId="748"/>
    <cellStyle name="差_M03" xfId="749"/>
    <cellStyle name="差_M03_Book1" xfId="750"/>
    <cellStyle name="差_安徽 缺口县区测算(地方填报)1" xfId="751"/>
    <cellStyle name="差_安徽 缺口县区测算(地方填报)1_财力性转移支付2010年预算参考数" xfId="752"/>
    <cellStyle name="差_巴中表1-4" xfId="753"/>
    <cellStyle name="差_巴中表1-4 2" xfId="754"/>
    <cellStyle name="差_巴中表1-4 3" xfId="755"/>
    <cellStyle name="差_巴中表1-4 4" xfId="756"/>
    <cellStyle name="差_巴中表1-4 5" xfId="757"/>
    <cellStyle name="差_巴中表1-4 6" xfId="758"/>
    <cellStyle name="差_巴中表1-4 7" xfId="759"/>
    <cellStyle name="差_巴中国表定表(12.25改)" xfId="760"/>
    <cellStyle name="差_巴中国表定表(12.25改) 2" xfId="761"/>
    <cellStyle name="差_巴中国表定表(12.25改) 3" xfId="762"/>
    <cellStyle name="差_巴中国表定表(12.25改) 4" xfId="763"/>
    <cellStyle name="差_巴中国表定表(12.25改) 5" xfId="764"/>
    <cellStyle name="差_巴中国表定表(12.25改) 6" xfId="765"/>
    <cellStyle name="差_巴中国表定表(12.25改) 7" xfId="766"/>
    <cellStyle name="差_不含人员经费系数" xfId="767"/>
    <cellStyle name="差_不含人员经费系数_财力性转移支付2010年预算参考数" xfId="768"/>
    <cellStyle name="差_不用软件计算9.1不考虑经费管理评价xl" xfId="769"/>
    <cellStyle name="差_不用软件计算9.1不考虑经费管理评价xl_Book1" xfId="770"/>
    <cellStyle name="差_财政供养人员" xfId="771"/>
    <cellStyle name="差_财政供养人员_Book1" xfId="772"/>
    <cellStyle name="差_财政供养人员_财力性转移支付2010年预算参考数" xfId="773"/>
    <cellStyle name="差_财政支出对上级的依赖程度" xfId="774"/>
    <cellStyle name="差_财政支出对上级的依赖程度_Book1" xfId="775"/>
    <cellStyle name="差_测算结果" xfId="776"/>
    <cellStyle name="差_测算结果_财力性转移支付2010年预算参考数" xfId="777"/>
    <cellStyle name="差_测算结果汇总" xfId="778"/>
    <cellStyle name="差_测算结果汇总_财力性转移支付2010年预算参考数" xfId="779"/>
    <cellStyle name="差_产业发展表4.2" xfId="780"/>
    <cellStyle name="差_产业发展表4.2 2" xfId="781"/>
    <cellStyle name="差_产业发展表4.2 3" xfId="782"/>
    <cellStyle name="差_产业发展表4.2 4" xfId="783"/>
    <cellStyle name="差_产业发展表4.2 5" xfId="784"/>
    <cellStyle name="差_产业发展表4.2 6" xfId="785"/>
    <cellStyle name="差_产业发展表4.2 7" xfId="786"/>
    <cellStyle name="差_产业发展表4.2-12.26改" xfId="787"/>
    <cellStyle name="差_产业发展表4.2-12.26改 2" xfId="788"/>
    <cellStyle name="差_产业发展表4.2-12.26改 3" xfId="789"/>
    <cellStyle name="差_产业发展表4.2-12.26改 4" xfId="790"/>
    <cellStyle name="差_产业发展表4.2-12.26改 5" xfId="791"/>
    <cellStyle name="差_产业发展表4.2-12.26改 6" xfId="792"/>
    <cellStyle name="差_产业发展表4.2-12.26改 7" xfId="793"/>
    <cellStyle name="差_成本差异系数" xfId="794"/>
    <cellStyle name="差_成本差异系数（含人口规模）" xfId="795"/>
    <cellStyle name="差_成本差异系数（含人口规模）_财力性转移支付2010年预算参考数" xfId="796"/>
    <cellStyle name="差_成本差异系数_财力性转移支付2010年预算参考数" xfId="797"/>
    <cellStyle name="差_城建部门" xfId="798"/>
    <cellStyle name="差_城建部门_Book1" xfId="799"/>
    <cellStyle name="差_达州表1-4" xfId="800"/>
    <cellStyle name="差_达州表1-4 (1)" xfId="801"/>
    <cellStyle name="差_达州表1-4 (1) 2" xfId="802"/>
    <cellStyle name="差_达州表1-4 (1) 3" xfId="803"/>
    <cellStyle name="差_达州表1-4 (1) 4" xfId="804"/>
    <cellStyle name="差_达州表1-4 (1) 5" xfId="805"/>
    <cellStyle name="差_达州表1-4 (1) 6" xfId="806"/>
    <cellStyle name="差_达州表1-4 (1) 7" xfId="807"/>
    <cellStyle name="差_达州表1-4 2" xfId="808"/>
    <cellStyle name="差_达州表1-4 3" xfId="809"/>
    <cellStyle name="差_达州表1-4 4" xfId="810"/>
    <cellStyle name="差_达州表1-4 5" xfId="811"/>
    <cellStyle name="差_达州表1-4 6" xfId="812"/>
    <cellStyle name="差_达州表1-4 7" xfId="813"/>
    <cellStyle name="差_达州表4.1-4.6--12.25改" xfId="814"/>
    <cellStyle name="差_达州表4.1-4.6--12.25改 2" xfId="815"/>
    <cellStyle name="差_达州表4.1-4.6--12.25改 3" xfId="816"/>
    <cellStyle name="差_达州表4.1-4.6--12.25改 4" xfId="817"/>
    <cellStyle name="差_达州表4.1-4.6--12.25改 5" xfId="818"/>
    <cellStyle name="差_达州表4.1-4.6--12.25改 6" xfId="819"/>
    <cellStyle name="差_达州表4.1-4.6--12.25改 7" xfId="820"/>
    <cellStyle name="差_地方配套按人均增幅控制8.30xl" xfId="821"/>
    <cellStyle name="差_地方配套按人均增幅控制8.30xl_Book1" xfId="822"/>
    <cellStyle name="差_地方配套按人均增幅控制8.30一般预算平均增幅、人均可用财力平均增幅两次控制、社会治安系数调整、案件数调整xl" xfId="823"/>
    <cellStyle name="差_地方配套按人均增幅控制8.30一般预算平均增幅、人均可用财力平均增幅两次控制、社会治安系数调整、案件数调整xl_Book1" xfId="824"/>
    <cellStyle name="差_地方配套按人均增幅控制8.31（调整结案率后）xl" xfId="825"/>
    <cellStyle name="差_地方配套按人均增幅控制8.31（调整结案率后）xl_Book1" xfId="826"/>
    <cellStyle name="差_第五部分(才淼、饶永宏）" xfId="827"/>
    <cellStyle name="差_第五部分(才淼、饶永宏）_Book1" xfId="828"/>
    <cellStyle name="差_第一部分：综合全" xfId="829"/>
    <cellStyle name="差_第一部分：综合全_Book1" xfId="830"/>
    <cellStyle name="差_二级公路债务还款计划" xfId="831"/>
    <cellStyle name="差_分年度可用财力情况" xfId="832"/>
    <cellStyle name="差_分析缺口率" xfId="833"/>
    <cellStyle name="差_分析缺口率_财力性转移支付2010年预算参考数" xfId="834"/>
    <cellStyle name="差_分县成本差异系数" xfId="835"/>
    <cellStyle name="差_分县成本差异系数_不含人员经费系数" xfId="836"/>
    <cellStyle name="差_分县成本差异系数_不含人员经费系数_财力性转移支付2010年预算参考数" xfId="837"/>
    <cellStyle name="差_分县成本差异系数_财力性转移支付2010年预算参考数" xfId="838"/>
    <cellStyle name="差_分县成本差异系数_民生政策最低支出需求" xfId="839"/>
    <cellStyle name="差_分县成本差异系数_民生政策最低支出需求_财力性转移支付2010年预算参考数" xfId="840"/>
    <cellStyle name="差_附表" xfId="841"/>
    <cellStyle name="差_附表_财力性转移支付2010年预算参考数" xfId="842"/>
    <cellStyle name="差_附件3 经济社会发展目标表" xfId="843"/>
    <cellStyle name="差_附件3 经济社会发展目标表 2" xfId="844"/>
    <cellStyle name="差_附件3 经济社会发展目标表 3" xfId="845"/>
    <cellStyle name="差_附件3 经济社会发展目标表 4" xfId="846"/>
    <cellStyle name="差_附件3 经济社会发展目标表 5" xfId="847"/>
    <cellStyle name="差_附件3 经济社会发展目标表 6" xfId="848"/>
    <cellStyle name="差_附件3 经济社会发展目标表 7" xfId="849"/>
    <cellStyle name="差_高中教师人数（教育厅1.6日提供）" xfId="850"/>
    <cellStyle name="差_高中教师人数（教育厅1.6日提供）_Book1" xfId="851"/>
    <cellStyle name="差_国表定表(巴中市全市汇总)" xfId="852"/>
    <cellStyle name="差_国表定表(巴中市全市汇总) 2" xfId="853"/>
    <cellStyle name="差_国表定表(巴中市全市汇总) 3" xfId="854"/>
    <cellStyle name="差_国表定表(巴中市全市汇总) 4" xfId="855"/>
    <cellStyle name="差_国表定表(巴中市全市汇总) 5" xfId="856"/>
    <cellStyle name="差_国表定表(巴中市全市汇总) 6" xfId="857"/>
    <cellStyle name="差_国表定表(巴中市全市汇总) 7" xfId="858"/>
    <cellStyle name="差_行政(燃修费)" xfId="859"/>
    <cellStyle name="差_行政(燃修费)_不含人员经费系数" xfId="860"/>
    <cellStyle name="差_行政(燃修费)_不含人员经费系数_财力性转移支付2010年预算参考数" xfId="861"/>
    <cellStyle name="差_行政(燃修费)_财力性转移支付2010年预算参考数" xfId="862"/>
    <cellStyle name="差_行政(燃修费)_民生政策最低支出需求" xfId="863"/>
    <cellStyle name="差_行政(燃修费)_民生政策最低支出需求_财力性转移支付2010年预算参考数" xfId="864"/>
    <cellStyle name="差_行政(燃修费)_县市旗测算-新科目（含人口规模效应）" xfId="865"/>
    <cellStyle name="差_行政(燃修费)_县市旗测算-新科目（含人口规模效应）_财力性转移支付2010年预算参考数" xfId="866"/>
    <cellStyle name="差_行政（人员）" xfId="867"/>
    <cellStyle name="差_行政（人员）_不含人员经费系数" xfId="868"/>
    <cellStyle name="差_行政（人员）_不含人员经费系数_财力性转移支付2010年预算参考数" xfId="869"/>
    <cellStyle name="差_行政（人员）_财力性转移支付2010年预算参考数" xfId="870"/>
    <cellStyle name="差_行政（人员）_民生政策最低支出需求" xfId="871"/>
    <cellStyle name="差_行政（人员）_民生政策最低支出需求_财力性转移支付2010年预算参考数" xfId="872"/>
    <cellStyle name="差_行政（人员）_县市旗测算-新科目（含人口规模效应）" xfId="873"/>
    <cellStyle name="差_行政（人员）_县市旗测算-新科目（含人口规模效应）_财力性转移支付2010年预算参考数" xfId="874"/>
    <cellStyle name="差_行政公检法测算" xfId="875"/>
    <cellStyle name="差_行政公检法测算_不含人员经费系数" xfId="876"/>
    <cellStyle name="差_行政公检法测算_不含人员经费系数_财力性转移支付2010年预算参考数" xfId="877"/>
    <cellStyle name="差_行政公检法测算_财力性转移支付2010年预算参考数" xfId="878"/>
    <cellStyle name="差_行政公检法测算_民生政策最低支出需求" xfId="879"/>
    <cellStyle name="差_行政公检法测算_民生政策最低支出需求_财力性转移支付2010年预算参考数" xfId="880"/>
    <cellStyle name="差_行政公检法测算_县市旗测算-新科目（含人口规模效应）" xfId="881"/>
    <cellStyle name="差_行政公检法测算_县市旗测算-新科目（含人口规模效应）_财力性转移支付2010年预算参考数" xfId="882"/>
    <cellStyle name="差_河南 缺口县区测算(地方填报)" xfId="883"/>
    <cellStyle name="差_河南 缺口县区测算(地方填报)_财力性转移支付2010年预算参考数" xfId="884"/>
    <cellStyle name="差_河南 缺口县区测算(地方填报白)" xfId="885"/>
    <cellStyle name="差_河南 缺口县区测算(地方填报白)_财力性转移支付2010年预算参考数" xfId="886"/>
    <cellStyle name="差_核定人数对比" xfId="887"/>
    <cellStyle name="差_核定人数对比_财力性转移支付2010年预算参考数" xfId="888"/>
    <cellStyle name="差_核定人数下发表" xfId="889"/>
    <cellStyle name="差_核定人数下发表_财力性转移支付2010年预算参考数" xfId="890"/>
    <cellStyle name="差_汇总" xfId="891"/>
    <cellStyle name="差_汇总_Book1" xfId="892"/>
    <cellStyle name="差_汇总_财力性转移支付2010年预算参考数" xfId="893"/>
    <cellStyle name="差_汇总表" xfId="894"/>
    <cellStyle name="差_汇总表_财力性转移支付2010年预算参考数" xfId="895"/>
    <cellStyle name="差_汇总表4" xfId="896"/>
    <cellStyle name="差_汇总表4_财力性转移支付2010年预算参考数" xfId="897"/>
    <cellStyle name="差_汇总-县级财政报表附表" xfId="898"/>
    <cellStyle name="差_汇总-县级财政报表附表_Book1" xfId="899"/>
    <cellStyle name="差_基础数据分析" xfId="900"/>
    <cellStyle name="差_基础数据分析_Book1" xfId="901"/>
    <cellStyle name="差_检验表" xfId="902"/>
    <cellStyle name="差_检验表（调整后）" xfId="903"/>
    <cellStyle name="差_检验表（调整后）_Book1" xfId="904"/>
    <cellStyle name="差_检验表_Book1" xfId="905"/>
    <cellStyle name="差_奖励补助测算5.22测试" xfId="906"/>
    <cellStyle name="差_奖励补助测算5.22测试_Book1" xfId="907"/>
    <cellStyle name="差_奖励补助测算5.23新" xfId="908"/>
    <cellStyle name="差_奖励补助测算5.23新_Book1" xfId="909"/>
    <cellStyle name="差_奖励补助测算5.24冯铸" xfId="910"/>
    <cellStyle name="差_奖励补助测算5.24冯铸_Book1" xfId="911"/>
    <cellStyle name="差_奖励补助测算7.23" xfId="912"/>
    <cellStyle name="差_奖励补助测算7.23_Book1" xfId="913"/>
    <cellStyle name="差_奖励补助测算7.25" xfId="914"/>
    <cellStyle name="差_奖励补助测算7.25 (version 1) (version 1)" xfId="915"/>
    <cellStyle name="差_奖励补助测算7.25 (version 1) (version 1)_Book1" xfId="916"/>
    <cellStyle name="差_奖励补助测算7.25_Book1" xfId="917"/>
    <cellStyle name="差_教师绩效工资测算表（离退休按各地上报数测算）2009年1月1日" xfId="918"/>
    <cellStyle name="差_教师绩效工资测算表（离退休按各地上报数测算）2009年1月1日_Book1" xfId="919"/>
    <cellStyle name="差_教育(按照总人口测算）—20080416" xfId="920"/>
    <cellStyle name="差_教育(按照总人口测算）—20080416_不含人员经费系数" xfId="921"/>
    <cellStyle name="差_教育(按照总人口测算）—20080416_不含人员经费系数_财力性转移支付2010年预算参考数" xfId="922"/>
    <cellStyle name="差_教育(按照总人口测算）—20080416_财力性转移支付2010年预算参考数" xfId="923"/>
    <cellStyle name="差_教育(按照总人口测算）—20080416_民生政策最低支出需求" xfId="924"/>
    <cellStyle name="差_教育(按照总人口测算）—20080416_民生政策最低支出需求_财力性转移支付2010年预算参考数" xfId="925"/>
    <cellStyle name="差_教育(按照总人口测算）—20080416_县市旗测算-新科目（含人口规模效应）" xfId="926"/>
    <cellStyle name="差_教育(按照总人口测算）—20080416_县市旗测算-新科目（含人口规模效应）_财力性转移支付2010年预算参考数" xfId="927"/>
    <cellStyle name="差_教育厅提供义务教育及高中教师人数（2009年1月6日）" xfId="928"/>
    <cellStyle name="差_教育厅提供义务教育及高中教师人数（2009年1月6日）_Book1" xfId="929"/>
    <cellStyle name="差_历年教师人数" xfId="930"/>
    <cellStyle name="差_历年教师人数_Book1" xfId="931"/>
    <cellStyle name="差_丽江汇总" xfId="932"/>
    <cellStyle name="差_丽江汇总_Book1" xfId="933"/>
    <cellStyle name="差_绵阳表1-4" xfId="934"/>
    <cellStyle name="差_绵阳表1-4 2" xfId="935"/>
    <cellStyle name="差_绵阳表1-4 3" xfId="936"/>
    <cellStyle name="差_绵阳表1-4 4" xfId="937"/>
    <cellStyle name="差_绵阳表1-4 5" xfId="938"/>
    <cellStyle name="差_绵阳表1-4 6" xfId="939"/>
    <cellStyle name="差_绵阳表1-4 7" xfId="940"/>
    <cellStyle name="差_民生政策最低支出需求" xfId="941"/>
    <cellStyle name="差_民生政策最低支出需求_财力性转移支付2010年预算参考数" xfId="942"/>
    <cellStyle name="差_南充表1-4" xfId="943"/>
    <cellStyle name="差_南充表1-4 2" xfId="944"/>
    <cellStyle name="差_南充表1-4 3" xfId="945"/>
    <cellStyle name="差_南充表1-4 4" xfId="946"/>
    <cellStyle name="差_南充表1-4 5" xfId="947"/>
    <cellStyle name="差_南充表1-4 6" xfId="948"/>
    <cellStyle name="差_南充表1-4 7" xfId="949"/>
    <cellStyle name="差_年度可用财力情况" xfId="950"/>
    <cellStyle name="差_农林水和城市维护标准支出20080505－县区合计" xfId="951"/>
    <cellStyle name="差_农林水和城市维护标准支出20080505－县区合计_不含人员经费系数" xfId="952"/>
    <cellStyle name="差_农林水和城市维护标准支出20080505－县区合计_不含人员经费系数_财力性转移支付2010年预算参考数" xfId="953"/>
    <cellStyle name="差_农林水和城市维护标准支出20080505－县区合计_财力性转移支付2010年预算参考数" xfId="954"/>
    <cellStyle name="差_农林水和城市维护标准支出20080505－县区合计_民生政策最低支出需求" xfId="955"/>
    <cellStyle name="差_农林水和城市维护标准支出20080505－县区合计_民生政策最低支出需求_财力性转移支付2010年预算参考数" xfId="956"/>
    <cellStyle name="差_农林水和城市维护标准支出20080505－县区合计_县市旗测算-新科目（含人口规模效应）" xfId="957"/>
    <cellStyle name="差_农林水和城市维护标准支出20080505－县区合计_县市旗测算-新科目（含人口规模效应）_财力性转移支付2010年预算参考数" xfId="958"/>
    <cellStyle name="差_平邑" xfId="959"/>
    <cellStyle name="差_平邑_财力性转移支付2010年预算参考数" xfId="960"/>
    <cellStyle name="差_其他部门(按照总人口测算）—20080416" xfId="961"/>
    <cellStyle name="差_其他部门(按照总人口测算）—20080416_不含人员经费系数" xfId="962"/>
    <cellStyle name="差_其他部门(按照总人口测算）—20080416_不含人员经费系数_财力性转移支付2010年预算参考数" xfId="963"/>
    <cellStyle name="差_其他部门(按照总人口测算）—20080416_财力性转移支付2010年预算参考数" xfId="964"/>
    <cellStyle name="差_其他部门(按照总人口测算）—20080416_民生政策最低支出需求" xfId="965"/>
    <cellStyle name="差_其他部门(按照总人口测算）—20080416_民生政策最低支出需求_财力性转移支付2010年预算参考数" xfId="966"/>
    <cellStyle name="差_其他部门(按照总人口测算）—20080416_县市旗测算-新科目（含人口规模效应）" xfId="967"/>
    <cellStyle name="差_其他部门(按照总人口测算）—20080416_县市旗测算-新科目（含人口规模效应）_财力性转移支付2010年预算参考数" xfId="968"/>
    <cellStyle name="差_青海 缺口县区测算(地方填报)" xfId="969"/>
    <cellStyle name="差_青海 缺口县区测算(地方填报)_财力性转移支付2010年预算参考数" xfId="970"/>
    <cellStyle name="差_缺口县区测算" xfId="971"/>
    <cellStyle name="差_缺口县区测算（11.13）" xfId="972"/>
    <cellStyle name="差_缺口县区测算（11.13）_财力性转移支付2010年预算参考数" xfId="973"/>
    <cellStyle name="差_缺口县区测算(按2007支出增长25%测算)" xfId="974"/>
    <cellStyle name="差_缺口县区测算(按2007支出增长25%测算)_财力性转移支付2010年预算参考数" xfId="975"/>
    <cellStyle name="差_缺口县区测算(按核定人数)" xfId="976"/>
    <cellStyle name="差_缺口县区测算(按核定人数)_财力性转移支付2010年预算参考数" xfId="977"/>
    <cellStyle name="差_缺口县区测算(财政部标准)" xfId="978"/>
    <cellStyle name="差_缺口县区测算(财政部标准)_财力性转移支付2010年预算参考数" xfId="979"/>
    <cellStyle name="差_缺口县区测算_财力性转移支付2010年预算参考数" xfId="980"/>
    <cellStyle name="差_人力资源表4.5" xfId="981"/>
    <cellStyle name="差_人力资源表4.5 2" xfId="982"/>
    <cellStyle name="差_人力资源表4.5 3" xfId="983"/>
    <cellStyle name="差_人力资源表4.5 4" xfId="984"/>
    <cellStyle name="差_人力资源表4.5 5" xfId="985"/>
    <cellStyle name="差_人力资源表4.5 6" xfId="986"/>
    <cellStyle name="差_人力资源表4.5 7" xfId="987"/>
    <cellStyle name="差_人员工资和公用经费" xfId="988"/>
    <cellStyle name="差_人员工资和公用经费_财力性转移支付2010年预算参考数" xfId="989"/>
    <cellStyle name="差_人员工资和公用经费2" xfId="990"/>
    <cellStyle name="差_人员工资和公用经费2_财力性转移支付2010年预算参考数" xfId="991"/>
    <cellStyle name="差_人员工资和公用经费3" xfId="992"/>
    <cellStyle name="差_人员工资和公用经费3_财力性转移支付2010年预算参考数" xfId="993"/>
    <cellStyle name="差_人员数据06+06-05" xfId="994"/>
    <cellStyle name="差_三季度－表二" xfId="995"/>
    <cellStyle name="差_三季度－表二_Book1" xfId="996"/>
    <cellStyle name="差_山东省民生支出标准" xfId="997"/>
    <cellStyle name="差_山东省民生支出标准_财力性转移支付2010年预算参考数" xfId="998"/>
    <cellStyle name="差_社会事业表4.4" xfId="999"/>
    <cellStyle name="差_社会事业表4.4 2" xfId="1000"/>
    <cellStyle name="差_社会事业表4.4 3" xfId="1001"/>
    <cellStyle name="差_社会事业表4.4 4" xfId="1002"/>
    <cellStyle name="差_社会事业表4.4 5" xfId="1003"/>
    <cellStyle name="差_社会事业表4.4 6" xfId="1004"/>
    <cellStyle name="差_社会事业表4.4 7" xfId="1005"/>
    <cellStyle name="差_生态建设表4.6" xfId="1006"/>
    <cellStyle name="差_生态建设表4.6 2" xfId="1007"/>
    <cellStyle name="差_生态建设表4.6 3" xfId="1008"/>
    <cellStyle name="差_生态建设表4.6 4" xfId="1009"/>
    <cellStyle name="差_生态建设表4.6 5" xfId="1010"/>
    <cellStyle name="差_生态建设表4.6 6" xfId="1011"/>
    <cellStyle name="差_生态建设表4.6 7" xfId="1012"/>
    <cellStyle name="差_省部门反馈核对表" xfId="1013"/>
    <cellStyle name="差_省部门反馈核对表_表4-2项目汇总一览表2012" xfId="1014"/>
    <cellStyle name="差_市辖区测算20080510" xfId="1015"/>
    <cellStyle name="差_市辖区测算20080510_不含人员经费系数" xfId="1016"/>
    <cellStyle name="差_市辖区测算20080510_不含人员经费系数_财力性转移支付2010年预算参考数" xfId="1017"/>
    <cellStyle name="差_市辖区测算20080510_财力性转移支付2010年预算参考数" xfId="1018"/>
    <cellStyle name="差_市辖区测算20080510_民生政策最低支出需求" xfId="1019"/>
    <cellStyle name="差_市辖区测算20080510_民生政策最低支出需求_财力性转移支付2010年预算参考数" xfId="1020"/>
    <cellStyle name="差_市辖区测算20080510_县市旗测算-新科目（含人口规模效应）" xfId="1021"/>
    <cellStyle name="差_市辖区测算20080510_县市旗测算-新科目（含人口规模效应）_财力性转移支付2010年预算参考数" xfId="1022"/>
    <cellStyle name="差_市辖区测算-新科目（20080626）" xfId="1023"/>
    <cellStyle name="差_市辖区测算-新科目（20080626）_不含人员经费系数" xfId="1024"/>
    <cellStyle name="差_市辖区测算-新科目（20080626）_不含人员经费系数_财力性转移支付2010年预算参考数" xfId="1025"/>
    <cellStyle name="差_市辖区测算-新科目（20080626）_财力性转移支付2010年预算参考数" xfId="1026"/>
    <cellStyle name="差_市辖区测算-新科目（20080626）_民生政策最低支出需求" xfId="1027"/>
    <cellStyle name="差_市辖区测算-新科目（20080626）_民生政策最低支出需求_财力性转移支付2010年预算参考数" xfId="1028"/>
    <cellStyle name="差_市辖区测算-新科目（20080626）_县市旗测算-新科目（含人口规模效应）" xfId="1029"/>
    <cellStyle name="差_市辖区测算-新科目（20080626）_县市旗测算-新科目（含人口规模效应）_财力性转移支付2010年预算参考数" xfId="1030"/>
    <cellStyle name="差_同德" xfId="1031"/>
    <cellStyle name="差_同德_财力性转移支付2010年预算参考数" xfId="1032"/>
    <cellStyle name="差_万源表1-4" xfId="1033"/>
    <cellStyle name="差_万源表1-4 2" xfId="1034"/>
    <cellStyle name="差_万源表1-4 3" xfId="1035"/>
    <cellStyle name="差_万源表1-4 4" xfId="1036"/>
    <cellStyle name="差_万源表1-4 5" xfId="1037"/>
    <cellStyle name="差_万源表1-4 6" xfId="1038"/>
    <cellStyle name="差_万源表1-4 7" xfId="1039"/>
    <cellStyle name="差_危改资金测算" xfId="1040"/>
    <cellStyle name="差_危改资金测算_财力性转移支付2010年预算参考数" xfId="1041"/>
    <cellStyle name="差_卫生(按照总人口测算）—20080416" xfId="1042"/>
    <cellStyle name="差_卫生(按照总人口测算）—20080416_不含人员经费系数" xfId="1043"/>
    <cellStyle name="差_卫生(按照总人口测算）—20080416_不含人员经费系数_财力性转移支付2010年预算参考数" xfId="1044"/>
    <cellStyle name="差_卫生(按照总人口测算）—20080416_财力性转移支付2010年预算参考数" xfId="1045"/>
    <cellStyle name="差_卫生(按照总人口测算）—20080416_民生政策最低支出需求" xfId="1046"/>
    <cellStyle name="差_卫生(按照总人口测算）—20080416_民生政策最低支出需求_财力性转移支付2010年预算参考数" xfId="1047"/>
    <cellStyle name="差_卫生(按照总人口测算）—20080416_县市旗测算-新科目（含人口规模效应）" xfId="1048"/>
    <cellStyle name="差_卫生(按照总人口测算）—20080416_县市旗测算-新科目（含人口规模效应）_财力性转移支付2010年预算参考数" xfId="1049"/>
    <cellStyle name="差_卫生部门" xfId="1050"/>
    <cellStyle name="差_卫生部门_Book1" xfId="1051"/>
    <cellStyle name="差_卫生部门_财力性转移支付2010年预算参考数" xfId="1052"/>
    <cellStyle name="差_文体广播部门" xfId="1053"/>
    <cellStyle name="差_文体广播部门_Book1" xfId="1054"/>
    <cellStyle name="差_文体广播事业(按照总人口测算）—20080416" xfId="1055"/>
    <cellStyle name="差_文体广播事业(按照总人口测算）—20080416_不含人员经费系数" xfId="1056"/>
    <cellStyle name="差_文体广播事业(按照总人口测算）—20080416_不含人员经费系数_财力性转移支付2010年预算参考数" xfId="1057"/>
    <cellStyle name="差_文体广播事业(按照总人口测算）—20080416_财力性转移支付2010年预算参考数" xfId="1058"/>
    <cellStyle name="差_文体广播事业(按照总人口测算）—20080416_民生政策最低支出需求" xfId="1059"/>
    <cellStyle name="差_文体广播事业(按照总人口测算）—20080416_民生政策最低支出需求_财力性转移支付2010年预算参考数" xfId="1060"/>
    <cellStyle name="差_文体广播事业(按照总人口测算）—20080416_县市旗测算-新科目（含人口规模效应）" xfId="1061"/>
    <cellStyle name="差_文体广播事业(按照总人口测算）—20080416_县市旗测算-新科目（含人口规模效应）_财力性转移支付2010年预算参考数" xfId="1062"/>
    <cellStyle name="差_下半年禁毒办案经费分配2544.3万元" xfId="1063"/>
    <cellStyle name="差_下半年禁毒办案经费分配2544.3万元_Book1" xfId="1064"/>
    <cellStyle name="差_下半年禁吸戒毒经费1000万元" xfId="1065"/>
    <cellStyle name="差_下半年禁吸戒毒经费1000万元_Book1" xfId="1066"/>
    <cellStyle name="差_县级公安机关公用经费标准奖励测算方案（定稿）" xfId="1067"/>
    <cellStyle name="差_县级公安机关公用经费标准奖励测算方案（定稿）_Book1" xfId="1068"/>
    <cellStyle name="差_县级基础数据" xfId="1069"/>
    <cellStyle name="差_县级基础数据_Book1" xfId="1070"/>
    <cellStyle name="差_县区合并测算20080421" xfId="1071"/>
    <cellStyle name="差_县区合并测算20080421_不含人员经费系数" xfId="1072"/>
    <cellStyle name="差_县区合并测算20080421_不含人员经费系数_财力性转移支付2010年预算参考数" xfId="1073"/>
    <cellStyle name="差_县区合并测算20080421_财力性转移支付2010年预算参考数" xfId="1074"/>
    <cellStyle name="差_县区合并测算20080421_民生政策最低支出需求" xfId="1075"/>
    <cellStyle name="差_县区合并测算20080421_民生政策最低支出需求_财力性转移支付2010年预算参考数" xfId="1076"/>
    <cellStyle name="差_县区合并测算20080421_县市旗测算-新科目（含人口规模效应）" xfId="1077"/>
    <cellStyle name="差_县区合并测算20080421_县市旗测算-新科目（含人口规模效应）_财力性转移支付2010年预算参考数" xfId="1078"/>
    <cellStyle name="差_县区合并测算20080423(按照各省比重）" xfId="1079"/>
    <cellStyle name="差_县区合并测算20080423(按照各省比重）_不含人员经费系数" xfId="1080"/>
    <cellStyle name="差_县区合并测算20080423(按照各省比重）_不含人员经费系数_财力性转移支付2010年预算参考数" xfId="1081"/>
    <cellStyle name="差_县区合并测算20080423(按照各省比重）_财力性转移支付2010年预算参考数" xfId="1082"/>
    <cellStyle name="差_县区合并测算20080423(按照各省比重）_民生政策最低支出需求" xfId="1083"/>
    <cellStyle name="差_县区合并测算20080423(按照各省比重）_民生政策最低支出需求_财力性转移支付2010年预算参考数" xfId="1084"/>
    <cellStyle name="差_县区合并测算20080423(按照各省比重）_县市旗测算-新科目（含人口规模效应）" xfId="1085"/>
    <cellStyle name="差_县区合并测算20080423(按照各省比重）_县市旗测算-新科目（含人口规模效应）_财力性转移支付2010年预算参考数" xfId="1086"/>
    <cellStyle name="差_县市旗测算20080508" xfId="1087"/>
    <cellStyle name="差_县市旗测算20080508_不含人员经费系数" xfId="1088"/>
    <cellStyle name="差_县市旗测算20080508_不含人员经费系数_财力性转移支付2010年预算参考数" xfId="1089"/>
    <cellStyle name="差_县市旗测算20080508_财力性转移支付2010年预算参考数" xfId="1090"/>
    <cellStyle name="差_县市旗测算20080508_民生政策最低支出需求" xfId="1091"/>
    <cellStyle name="差_县市旗测算20080508_民生政策最低支出需求_财力性转移支付2010年预算参考数" xfId="1092"/>
    <cellStyle name="差_县市旗测算20080508_县市旗测算-新科目（含人口规模效应）" xfId="1093"/>
    <cellStyle name="差_县市旗测算20080508_县市旗测算-新科目（含人口规模效应）_财力性转移支付2010年预算参考数" xfId="1094"/>
    <cellStyle name="差_县市旗测算-新科目（20080626）" xfId="1095"/>
    <cellStyle name="差_县市旗测算-新科目（20080626）_不含人员经费系数" xfId="1096"/>
    <cellStyle name="差_县市旗测算-新科目（20080626）_不含人员经费系数_财力性转移支付2010年预算参考数" xfId="1097"/>
    <cellStyle name="差_县市旗测算-新科目（20080626）_财力性转移支付2010年预算参考数" xfId="1098"/>
    <cellStyle name="差_县市旗测算-新科目（20080626）_民生政策最低支出需求" xfId="1099"/>
    <cellStyle name="差_县市旗测算-新科目（20080626）_民生政策最低支出需求_财力性转移支付2010年预算参考数" xfId="1100"/>
    <cellStyle name="差_县市旗测算-新科目（20080626）_县市旗测算-新科目（含人口规模效应）" xfId="1101"/>
    <cellStyle name="差_县市旗测算-新科目（20080626）_县市旗测算-新科目（含人口规模效应）_财力性转移支付2010年预算参考数" xfId="1102"/>
    <cellStyle name="差_县市旗测算-新科目（20080627）" xfId="1103"/>
    <cellStyle name="差_县市旗测算-新科目（20080627）_不含人员经费系数" xfId="1104"/>
    <cellStyle name="差_县市旗测算-新科目（20080627）_不含人员经费系数_财力性转移支付2010年预算参考数" xfId="1105"/>
    <cellStyle name="差_县市旗测算-新科目（20080627）_财力性转移支付2010年预算参考数" xfId="1106"/>
    <cellStyle name="差_县市旗测算-新科目（20080627）_民生政策最低支出需求" xfId="1107"/>
    <cellStyle name="差_县市旗测算-新科目（20080627）_民生政策最低支出需求_财力性转移支付2010年预算参考数" xfId="1108"/>
    <cellStyle name="差_县市旗测算-新科目（20080627）_县市旗测算-新科目（含人口规模效应）" xfId="1109"/>
    <cellStyle name="差_县市旗测算-新科目（20080627）_县市旗测算-新科目（含人口规模效应）_财力性转移支付2010年预算参考数" xfId="1110"/>
    <cellStyle name="差_需求汇总表（1-4）" xfId="1111"/>
    <cellStyle name="差_需求汇总表（1-4） 2" xfId="1112"/>
    <cellStyle name="差_需求汇总表（1-4） 3" xfId="1113"/>
    <cellStyle name="差_需求汇总表（1-4） 4" xfId="1114"/>
    <cellStyle name="差_需求汇总表（1-4） 5" xfId="1115"/>
    <cellStyle name="差_需求汇总表（1-4） 6" xfId="1116"/>
    <cellStyle name="差_需求汇总表（1-4） 7" xfId="1117"/>
    <cellStyle name="差_宣汉国表定表--2011,12.24 （李厅审表）" xfId="1118"/>
    <cellStyle name="差_宣汉国表定表--2011,12.24 （李厅审表） 2" xfId="1119"/>
    <cellStyle name="差_宣汉国表定表--2011,12.24 （李厅审表） 3" xfId="1120"/>
    <cellStyle name="差_宣汉国表定表--2011,12.24 （李厅审表） 4" xfId="1121"/>
    <cellStyle name="差_宣汉国表定表--2011,12.24 （李厅审表） 5" xfId="1122"/>
    <cellStyle name="差_宣汉国表定表--2011,12.24 （李厅审表） 6" xfId="1123"/>
    <cellStyle name="差_宣汉国表定表--2011,12.24 （李厅审表） 7" xfId="1124"/>
    <cellStyle name="差_业务工作量指标" xfId="1125"/>
    <cellStyle name="差_业务工作量指标_Book1" xfId="1126"/>
    <cellStyle name="差_一般预算支出口径剔除表" xfId="1127"/>
    <cellStyle name="差_一般预算支出口径剔除表_财力性转移支付2010年预算参考数" xfId="1128"/>
    <cellStyle name="差_仪陇表1-4" xfId="1129"/>
    <cellStyle name="差_仪陇表1-4 2" xfId="1130"/>
    <cellStyle name="差_仪陇表1-4 3" xfId="1131"/>
    <cellStyle name="差_仪陇表1-4 4" xfId="1132"/>
    <cellStyle name="差_仪陇表1-4 5" xfId="1133"/>
    <cellStyle name="差_仪陇表1-4 6" xfId="1134"/>
    <cellStyle name="差_仪陇表1-4 7" xfId="1135"/>
    <cellStyle name="差_宜宾市屏山县乌蒙山区规划表20111219修订1" xfId="1136"/>
    <cellStyle name="差_宜宾市屏山县乌蒙山区规划表20111219修订1 2" xfId="1137"/>
    <cellStyle name="差_宜宾市屏山县乌蒙山区规划表20111219修订1 3" xfId="1138"/>
    <cellStyle name="差_宜宾市屏山县乌蒙山区规划表20111219修订1 4" xfId="1139"/>
    <cellStyle name="差_宜宾市屏山县乌蒙山区规划表20111219修订1 5" xfId="1140"/>
    <cellStyle name="差_宜宾市屏山县乌蒙山区规划表20111219修订1 6" xfId="1141"/>
    <cellStyle name="差_宜宾市屏山县乌蒙山区规划表20111219修订1 7" xfId="1142"/>
    <cellStyle name="差_义务教育阶段教职工人数（教育厅提供最终）" xfId="1143"/>
    <cellStyle name="差_义务教育阶段教职工人数（教育厅提供最终）_Book1" xfId="1144"/>
    <cellStyle name="差_永善县上报" xfId="1145"/>
    <cellStyle name="差_云南 缺口县区测算(地方填报)" xfId="1146"/>
    <cellStyle name="差_云南 缺口县区测算(地方填报)_财力性转移支付2010年预算参考数" xfId="1147"/>
    <cellStyle name="差_云南农村义务教育统计表" xfId="1148"/>
    <cellStyle name="差_云南农村义务教育统计表_Book1" xfId="1149"/>
    <cellStyle name="差_云南省2008年中小学教师人数统计表" xfId="1150"/>
    <cellStyle name="差_云南省2008年中小学教师人数统计表_Book1" xfId="1151"/>
    <cellStyle name="差_云南省2008年中小学教职工情况（教育厅提供20090101加工整理）" xfId="1152"/>
    <cellStyle name="差_云南省2008年中小学教职工情况（教育厅提供20090101加工整理）_Book1" xfId="1153"/>
    <cellStyle name="差_云南省2008年转移支付测算——州市本级考核部分及政策性测算" xfId="1154"/>
    <cellStyle name="差_云南省2008年转移支付测算——州市本级考核部分及政策性测算_Book1" xfId="1155"/>
    <cellStyle name="差_云南省2008年转移支付测算——州市本级考核部分及政策性测算_财力性转移支付2010年预算参考数" xfId="1156"/>
    <cellStyle name="差_指标四" xfId="1157"/>
    <cellStyle name="差_指标四_Book1" xfId="1158"/>
    <cellStyle name="差_指标五" xfId="1159"/>
    <cellStyle name="差_指标五_Book1" xfId="1160"/>
    <cellStyle name="差_重点民生支出需求测算表社保（农村低保）081112" xfId="1161"/>
    <cellStyle name="差_自行调整差异系数顺序" xfId="1162"/>
    <cellStyle name="差_自行调整差异系数顺序_财力性转移支付2010年预算参考数" xfId="1163"/>
    <cellStyle name="差_总人口" xfId="1164"/>
    <cellStyle name="差_总人口_财力性转移支付2010年预算参考数" xfId="1165"/>
    <cellStyle name="常规 10" xfId="1166"/>
    <cellStyle name="常规 11" xfId="1167"/>
    <cellStyle name="常规 11 2" xfId="1168"/>
    <cellStyle name="常规 11 3" xfId="1169"/>
    <cellStyle name="常规 11_2011" xfId="1170"/>
    <cellStyle name="常规 12" xfId="1171"/>
    <cellStyle name="常规 13" xfId="1172"/>
    <cellStyle name="常规 14" xfId="1173"/>
    <cellStyle name="常规 147" xfId="1174"/>
    <cellStyle name="常规 15" xfId="1175"/>
    <cellStyle name="常规 16" xfId="1176"/>
    <cellStyle name="常规 17" xfId="1177"/>
    <cellStyle name="常规 18" xfId="1178"/>
    <cellStyle name="常规 19" xfId="1179"/>
    <cellStyle name="常规 2" xfId="1180"/>
    <cellStyle name="常规 2 10" xfId="1181"/>
    <cellStyle name="常规 2 2" xfId="1182"/>
    <cellStyle name="常规 2 2 2" xfId="1183"/>
    <cellStyle name="常规 2 2 3" xfId="1184"/>
    <cellStyle name="常规 2 2 4" xfId="1185"/>
    <cellStyle name="常规 2 2 5" xfId="1186"/>
    <cellStyle name="常规 2 2 6" xfId="1187"/>
    <cellStyle name="常规 2 2 7" xfId="1188"/>
    <cellStyle name="常规 2 2 8" xfId="1189"/>
    <cellStyle name="常规 2 2_2011" xfId="1190"/>
    <cellStyle name="常规 2 25" xfId="1191"/>
    <cellStyle name="常规 2 3" xfId="1192"/>
    <cellStyle name="常规 2 3 2" xfId="1193"/>
    <cellStyle name="常规 2 3_Book1" xfId="1194"/>
    <cellStyle name="常规 2 4" xfId="1195"/>
    <cellStyle name="常规 2 5" xfId="1196"/>
    <cellStyle name="常规 2 6" xfId="1197"/>
    <cellStyle name="常规 2 7" xfId="1198"/>
    <cellStyle name="常规 2 8" xfId="1199"/>
    <cellStyle name="常规 2 9" xfId="1200"/>
    <cellStyle name="常规 2_1996-102" xfId="1201"/>
    <cellStyle name="常规 20" xfId="1202"/>
    <cellStyle name="常规 21" xfId="1203"/>
    <cellStyle name="常规 22" xfId="1204"/>
    <cellStyle name="常规 23" xfId="1205"/>
    <cellStyle name="常规 24" xfId="1206"/>
    <cellStyle name="常规 25" xfId="1207"/>
    <cellStyle name="常规 26" xfId="1208"/>
    <cellStyle name="常规 27" xfId="1209"/>
    <cellStyle name="常规 28" xfId="1210"/>
    <cellStyle name="常规 29" xfId="1211"/>
    <cellStyle name="常规 3" xfId="1212"/>
    <cellStyle name="常规 3 2" xfId="1213"/>
    <cellStyle name="常规 3 3" xfId="1214"/>
    <cellStyle name="常规 3_2011" xfId="1215"/>
    <cellStyle name="常规 30" xfId="1216"/>
    <cellStyle name="常规 31" xfId="1217"/>
    <cellStyle name="常规 32" xfId="1218"/>
    <cellStyle name="常规 33" xfId="1219"/>
    <cellStyle name="常规 34" xfId="1220"/>
    <cellStyle name="常规 35" xfId="1221"/>
    <cellStyle name="常规 36" xfId="1222"/>
    <cellStyle name="常规 37" xfId="1223"/>
    <cellStyle name="常规 38" xfId="1224"/>
    <cellStyle name="常规 39" xfId="1225"/>
    <cellStyle name="常规 4" xfId="1226"/>
    <cellStyle name="常规 4 2" xfId="1227"/>
    <cellStyle name="常规 4_04财力类" xfId="1228"/>
    <cellStyle name="常规 40" xfId="1229"/>
    <cellStyle name="常规 41" xfId="1230"/>
    <cellStyle name="常规 42" xfId="1231"/>
    <cellStyle name="常规 43" xfId="1232"/>
    <cellStyle name="常规 44" xfId="1233"/>
    <cellStyle name="常规 45" xfId="1234"/>
    <cellStyle name="常规 46" xfId="1235"/>
    <cellStyle name="常规 47" xfId="1236"/>
    <cellStyle name="常规 48" xfId="1237"/>
    <cellStyle name="常规 49" xfId="1238"/>
    <cellStyle name="常规 5" xfId="1239"/>
    <cellStyle name="常规 50" xfId="1240"/>
    <cellStyle name="常规 51" xfId="1241"/>
    <cellStyle name="常规 52" xfId="1242"/>
    <cellStyle name="常规 53" xfId="1243"/>
    <cellStyle name="常规 54" xfId="1244"/>
    <cellStyle name="常规 55" xfId="1245"/>
    <cellStyle name="常规 56" xfId="1246"/>
    <cellStyle name="常规 57" xfId="1247"/>
    <cellStyle name="常规 58" xfId="1248"/>
    <cellStyle name="常规 59" xfId="1249"/>
    <cellStyle name="常规 6" xfId="1250"/>
    <cellStyle name="常规 60" xfId="1251"/>
    <cellStyle name="常规 61" xfId="1252"/>
    <cellStyle name="常规 62" xfId="1253"/>
    <cellStyle name="常规 63" xfId="1254"/>
    <cellStyle name="常规 64" xfId="1255"/>
    <cellStyle name="常规 65" xfId="1256"/>
    <cellStyle name="常规 66" xfId="1257"/>
    <cellStyle name="常规 67" xfId="1258"/>
    <cellStyle name="常规 68" xfId="1259"/>
    <cellStyle name="常规 69" xfId="1260"/>
    <cellStyle name="常规 7" xfId="1261"/>
    <cellStyle name="常规 7 2" xfId="1262"/>
    <cellStyle name="常规 7_04财力类" xfId="1263"/>
    <cellStyle name="常规 70" xfId="1264"/>
    <cellStyle name="常规 71" xfId="1265"/>
    <cellStyle name="常规 72" xfId="1266"/>
    <cellStyle name="常规 73" xfId="1267"/>
    <cellStyle name="常规 74" xfId="1268"/>
    <cellStyle name="常规 75" xfId="1269"/>
    <cellStyle name="常规 76" xfId="1270"/>
    <cellStyle name="常规 77" xfId="1271"/>
    <cellStyle name="常规 78" xfId="1272"/>
    <cellStyle name="常规 79" xfId="1273"/>
    <cellStyle name="常规 8" xfId="1274"/>
    <cellStyle name="常规 80" xfId="1275"/>
    <cellStyle name="常规 81" xfId="1276"/>
    <cellStyle name="常规 82" xfId="1277"/>
    <cellStyle name="常规 83" xfId="1278"/>
    <cellStyle name="常规 84" xfId="1279"/>
    <cellStyle name="常规 85" xfId="1280"/>
    <cellStyle name="常规 86" xfId="1281"/>
    <cellStyle name="常规 87" xfId="1282"/>
    <cellStyle name="常规 88" xfId="1283"/>
    <cellStyle name="常规 89" xfId="1284"/>
    <cellStyle name="常规 9" xfId="1285"/>
    <cellStyle name="常规 90" xfId="1286"/>
    <cellStyle name="常规 91" xfId="1287"/>
    <cellStyle name="常规 92" xfId="1288"/>
    <cellStyle name="常规 93" xfId="1289"/>
    <cellStyle name="常规 94" xfId="1290"/>
    <cellStyle name="常规 95" xfId="1291"/>
    <cellStyle name="常规 96" xfId="1292"/>
    <cellStyle name="常规 97" xfId="1293"/>
    <cellStyle name="常规 98" xfId="1294"/>
    <cellStyle name="常规 99" xfId="1295"/>
    <cellStyle name="常规_Sheet3" xfId="1296"/>
    <cellStyle name="常规_省部门反馈核对表" xfId="1297"/>
    <cellStyle name="常规_万源表1-4" xfId="1298"/>
    <cellStyle name="常规_需求汇总表（1-4）" xfId="1299"/>
    <cellStyle name="超级链接" xfId="1300"/>
    <cellStyle name="Hyperlink" xfId="1301"/>
    <cellStyle name="分级显示行_1_13区汇总" xfId="1302"/>
    <cellStyle name="分级显示列_1_Book1" xfId="1303"/>
    <cellStyle name="归盒啦_95" xfId="1304"/>
    <cellStyle name="好" xfId="1305"/>
    <cellStyle name="好 2" xfId="1306"/>
    <cellStyle name="好 3" xfId="1307"/>
    <cellStyle name="好 4" xfId="1308"/>
    <cellStyle name="好 5" xfId="1309"/>
    <cellStyle name="好 6" xfId="1310"/>
    <cellStyle name="好 7" xfId="1311"/>
    <cellStyle name="好 8" xfId="1312"/>
    <cellStyle name="好_~4190974" xfId="1313"/>
    <cellStyle name="好_~4190974_Book1" xfId="1314"/>
    <cellStyle name="好_~5676413" xfId="1315"/>
    <cellStyle name="好_~5676413_Book1" xfId="1316"/>
    <cellStyle name="好_0030S9.2(2008年)" xfId="1317"/>
    <cellStyle name="好_00省级(打印)" xfId="1318"/>
    <cellStyle name="好_00省级(打印)_Book1" xfId="1319"/>
    <cellStyle name="好_00省级(定稿)" xfId="1320"/>
    <cellStyle name="好_00省级(定稿)_Book1" xfId="1321"/>
    <cellStyle name="好_03昭通" xfId="1322"/>
    <cellStyle name="好_03昭通_Book1" xfId="1323"/>
    <cellStyle name="好_04财力类" xfId="1324"/>
    <cellStyle name="好_0502通海县" xfId="1325"/>
    <cellStyle name="好_0502通海县_Book1" xfId="1326"/>
    <cellStyle name="好_05潍坊" xfId="1327"/>
    <cellStyle name="好_05玉溪" xfId="1328"/>
    <cellStyle name="好_05玉溪_Book1" xfId="1329"/>
    <cellStyle name="好_0605石屏县" xfId="1330"/>
    <cellStyle name="好_0605石屏县_Book1" xfId="1331"/>
    <cellStyle name="好_0605石屏县_财力性转移支付2010年预算参考数" xfId="1332"/>
    <cellStyle name="好_0706丘北县" xfId="1333"/>
    <cellStyle name="好_07临沂" xfId="1334"/>
    <cellStyle name="好_09黑龙江" xfId="1335"/>
    <cellStyle name="好_09黑龙江_财力性转移支付2010年预算参考数" xfId="1336"/>
    <cellStyle name="好_1" xfId="1337"/>
    <cellStyle name="好_1_财力性转移支付2010年预算参考数" xfId="1338"/>
    <cellStyle name="好_1003牟定县" xfId="1339"/>
    <cellStyle name="好_1007永仁县" xfId="1340"/>
    <cellStyle name="好_1110洱源县" xfId="1341"/>
    <cellStyle name="好_1110洱源县_Book1" xfId="1342"/>
    <cellStyle name="好_1110洱源县_财力性转移支付2010年预算参考数" xfId="1343"/>
    <cellStyle name="好_11大理" xfId="1344"/>
    <cellStyle name="好_11大理_Book1" xfId="1345"/>
    <cellStyle name="好_11大理_财力性转移支付2010年预算参考数" xfId="1346"/>
    <cellStyle name="好_12滨州" xfId="1347"/>
    <cellStyle name="好_12滨州_财力性转移支付2010年预算参考数" xfId="1348"/>
    <cellStyle name="好_14安徽" xfId="1349"/>
    <cellStyle name="好_14安徽_财力性转移支付2010年预算参考数" xfId="1350"/>
    <cellStyle name="好_1996-102" xfId="1351"/>
    <cellStyle name="好_1997年D01-2" xfId="1352"/>
    <cellStyle name="好_2" xfId="1353"/>
    <cellStyle name="好_2、土地面积、人口、粮食产量基本情况" xfId="1354"/>
    <cellStyle name="好_2、土地面积、人口、粮食产量基本情况_Book1" xfId="1355"/>
    <cellStyle name="好_2_财力性转移支付2010年预算参考数" xfId="1356"/>
    <cellStyle name="好_2006年22湖南" xfId="1357"/>
    <cellStyle name="好_2006年22湖南_财力性转移支付2010年预算参考数" xfId="1358"/>
    <cellStyle name="好_2006年27重庆" xfId="1359"/>
    <cellStyle name="好_2006年27重庆_财力性转移支付2010年预算参考数" xfId="1360"/>
    <cellStyle name="好_2006年28四川" xfId="1361"/>
    <cellStyle name="好_2006年28四川_财力性转移支付2010年预算参考数" xfId="1362"/>
    <cellStyle name="好_2006年30云南" xfId="1363"/>
    <cellStyle name="好_2006年33甘肃" xfId="1364"/>
    <cellStyle name="好_2006年34青海" xfId="1365"/>
    <cellStyle name="好_2006年34青海_财力性转移支付2010年预算参考数" xfId="1366"/>
    <cellStyle name="好_2006年分析表" xfId="1367"/>
    <cellStyle name="好_2006年分析表_Book1" xfId="1368"/>
    <cellStyle name="好_2006年基础数据" xfId="1369"/>
    <cellStyle name="好_2006年基础数据_Book1" xfId="1370"/>
    <cellStyle name="好_2006年全省财力计算表（中央、决算）" xfId="1371"/>
    <cellStyle name="好_2006年全省财力计算表（中央、决算）_Book1" xfId="1372"/>
    <cellStyle name="好_2006年水利统计指标统计表" xfId="1373"/>
    <cellStyle name="好_2006年水利统计指标统计表_Book1" xfId="1374"/>
    <cellStyle name="好_2006年水利统计指标统计表_财力性转移支付2010年预算参考数" xfId="1375"/>
    <cellStyle name="好_2006年在职人员情况" xfId="1376"/>
    <cellStyle name="好_2006年在职人员情况_Book1" xfId="1377"/>
    <cellStyle name="好_2007年检察院案件数" xfId="1378"/>
    <cellStyle name="好_2007年检察院案件数_Book1" xfId="1379"/>
    <cellStyle name="好_2007年可用财力" xfId="1380"/>
    <cellStyle name="好_2007年可用财力_Book1" xfId="1381"/>
    <cellStyle name="好_2007年人员分部门统计表" xfId="1382"/>
    <cellStyle name="好_2007年人员分部门统计表_Book1" xfId="1383"/>
    <cellStyle name="好_2007年收支情况及2008年收支预计表(汇总表)" xfId="1384"/>
    <cellStyle name="好_2007年收支情况及2008年收支预计表(汇总表)_财力性转移支付2010年预算参考数" xfId="1385"/>
    <cellStyle name="好_2007年一般预算支出剔除" xfId="1386"/>
    <cellStyle name="好_2007年一般预算支出剔除_财力性转移支付2010年预算参考数" xfId="1387"/>
    <cellStyle name="好_2007年政法部门业务指标" xfId="1388"/>
    <cellStyle name="好_2007年政法部门业务指标_Book1" xfId="1389"/>
    <cellStyle name="好_2007一般预算支出口径剔除表" xfId="1390"/>
    <cellStyle name="好_2007一般预算支出口径剔除表_财力性转移支付2010年预算参考数" xfId="1391"/>
    <cellStyle name="好_2008计算资料（8月5）" xfId="1392"/>
    <cellStyle name="好_2008年全省汇总收支计算表" xfId="1393"/>
    <cellStyle name="好_2008年全省汇总收支计算表_财力性转移支付2010年预算参考数" xfId="1394"/>
    <cellStyle name="好_2008年县级公安保障标准落实奖励经费分配测算" xfId="1395"/>
    <cellStyle name="好_2008年县级公安保障标准落实奖励经费分配测算_Book1" xfId="1396"/>
    <cellStyle name="好_2008年一般预算支出预计" xfId="1397"/>
    <cellStyle name="好_2008年预计支出与2007年对比" xfId="1398"/>
    <cellStyle name="好_2008年支出核定" xfId="1399"/>
    <cellStyle name="好_2008年支出调整" xfId="1400"/>
    <cellStyle name="好_2008年支出调整_财力性转移支付2010年预算参考数" xfId="1401"/>
    <cellStyle name="好_2008云南省分县市中小学教职工统计表（教育厅提供）" xfId="1402"/>
    <cellStyle name="好_2008云南省分县市中小学教职工统计表（教育厅提供）_Book1" xfId="1403"/>
    <cellStyle name="好_2009年一般性转移支付标准工资" xfId="1404"/>
    <cellStyle name="好_2009年一般性转移支付标准工资_~4190974" xfId="1405"/>
    <cellStyle name="好_2009年一般性转移支付标准工资_~4190974_Book1" xfId="1406"/>
    <cellStyle name="好_2009年一般性转移支付标准工资_~5676413" xfId="1407"/>
    <cellStyle name="好_2009年一般性转移支付标准工资_~5676413_Book1" xfId="1408"/>
    <cellStyle name="好_2009年一般性转移支付标准工资_Book1" xfId="1409"/>
    <cellStyle name="好_2009年一般性转移支付标准工资_不用软件计算9.1不考虑经费管理评价xl" xfId="1410"/>
    <cellStyle name="好_2009年一般性转移支付标准工资_不用软件计算9.1不考虑经费管理评价xl_Book1" xfId="1411"/>
    <cellStyle name="好_2009年一般性转移支付标准工资_地方配套按人均增幅控制8.30xl" xfId="1412"/>
    <cellStyle name="好_2009年一般性转移支付标准工资_地方配套按人均增幅控制8.30xl_Book1" xfId="1413"/>
    <cellStyle name="好_2009年一般性转移支付标准工资_地方配套按人均增幅控制8.30一般预算平均增幅、人均可用财力平均增幅两次控制、社会治安系数调整、案件数调整xl" xfId="1414"/>
    <cellStyle name="好_2009年一般性转移支付标准工资_地方配套按人均增幅控制8.30一般预算平均增幅、人均可用财力平均增幅两次控制、社会治安系数调整、案件数调整xl_Book1" xfId="1415"/>
    <cellStyle name="好_2009年一般性转移支付标准工资_地方配套按人均增幅控制8.31（调整结案率后）xl" xfId="1416"/>
    <cellStyle name="好_2009年一般性转移支付标准工资_地方配套按人均增幅控制8.31（调整结案率后）xl_Book1" xfId="1417"/>
    <cellStyle name="好_2009年一般性转移支付标准工资_奖励补助测算5.22测试" xfId="1418"/>
    <cellStyle name="好_2009年一般性转移支付标准工资_奖励补助测算5.22测试_Book1" xfId="1419"/>
    <cellStyle name="好_2009年一般性转移支付标准工资_奖励补助测算5.23新" xfId="1420"/>
    <cellStyle name="好_2009年一般性转移支付标准工资_奖励补助测算5.23新_Book1" xfId="1421"/>
    <cellStyle name="好_2009年一般性转移支付标准工资_奖励补助测算5.24冯铸" xfId="1422"/>
    <cellStyle name="好_2009年一般性转移支付标准工资_奖励补助测算5.24冯铸_Book1" xfId="1423"/>
    <cellStyle name="好_2009年一般性转移支付标准工资_奖励补助测算7.23" xfId="1424"/>
    <cellStyle name="好_2009年一般性转移支付标准工资_奖励补助测算7.23_Book1" xfId="1425"/>
    <cellStyle name="好_2009年一般性转移支付标准工资_奖励补助测算7.25" xfId="1426"/>
    <cellStyle name="好_2009年一般性转移支付标准工资_奖励补助测算7.25 (version 1) (version 1)" xfId="1427"/>
    <cellStyle name="好_2009年一般性转移支付标准工资_奖励补助测算7.25 (version 1) (version 1)_Book1" xfId="1428"/>
    <cellStyle name="好_2009年一般性转移支付标准工资_奖励补助测算7.25_Book1" xfId="1429"/>
    <cellStyle name="好_20河南" xfId="1430"/>
    <cellStyle name="好_20河南_财力性转移支付2010年预算参考数" xfId="1431"/>
    <cellStyle name="好_22湖南" xfId="1432"/>
    <cellStyle name="好_22湖南_财力性转移支付2010年预算参考数" xfId="1433"/>
    <cellStyle name="好_27重庆" xfId="1434"/>
    <cellStyle name="好_27重庆_财力性转移支付2010年预算参考数" xfId="1435"/>
    <cellStyle name="好_28四川" xfId="1436"/>
    <cellStyle name="好_28四川_财力性转移支付2010年预算参考数" xfId="1437"/>
    <cellStyle name="好_30云南" xfId="1438"/>
    <cellStyle name="好_30云南_1" xfId="1439"/>
    <cellStyle name="好_30云南_1_财力性转移支付2010年预算参考数" xfId="1440"/>
    <cellStyle name="好_33甘肃" xfId="1441"/>
    <cellStyle name="好_34青海" xfId="1442"/>
    <cellStyle name="好_34青海_1" xfId="1443"/>
    <cellStyle name="好_34青海_1_财力性转移支付2010年预算参考数" xfId="1444"/>
    <cellStyle name="好_34青海_财力性转移支付2010年预算参考数" xfId="1445"/>
    <cellStyle name="好_530623_2006年县级财政报表附表" xfId="1446"/>
    <cellStyle name="好_530623_2006年县级财政报表附表_Book1" xfId="1447"/>
    <cellStyle name="好_530629_2006年县级财政报表附表" xfId="1448"/>
    <cellStyle name="好_530629_2006年县级财政报表附表_Book1" xfId="1449"/>
    <cellStyle name="好_5334_2006年迪庆县级财政报表附表" xfId="1450"/>
    <cellStyle name="好_5334_2006年迪庆县级财政报表附表_Book1" xfId="1451"/>
    <cellStyle name="好_Book1" xfId="1452"/>
    <cellStyle name="好_Book1_1" xfId="1453"/>
    <cellStyle name="好_Book1_1_Book1" xfId="1454"/>
    <cellStyle name="好_Book1_2" xfId="1455"/>
    <cellStyle name="好_Book1_2_Book1" xfId="1456"/>
    <cellStyle name="好_Book1_Book1" xfId="1457"/>
    <cellStyle name="好_Book1_Book1_1" xfId="1458"/>
    <cellStyle name="好_Book1_Book1_2" xfId="1459"/>
    <cellStyle name="好_Book1_Book1_Book1" xfId="1460"/>
    <cellStyle name="好_Book1_表4-1项目分年一览表" xfId="1461"/>
    <cellStyle name="好_Book1_表4—2项分年一览表" xfId="1462"/>
    <cellStyle name="好_Book1_表4-2项目汇总一览表2012" xfId="1463"/>
    <cellStyle name="好_Book1_表4-2项目汇总一览表2012_表6—特大项目" xfId="1464"/>
    <cellStyle name="好_Book1_表4—3项目分度一览表" xfId="1465"/>
    <cellStyle name="好_Book1_表4—4项目分年计划一览表" xfId="1466"/>
    <cellStyle name="好_Book1_表4—5项目分年一览表" xfId="1467"/>
    <cellStyle name="好_Book1_表4-项目汇总一览表" xfId="1468"/>
    <cellStyle name="好_Book1_表6—特大项目" xfId="1469"/>
    <cellStyle name="好_Book1_财力性转移支付2010年预算参考数" xfId="1470"/>
    <cellStyle name="好_Book1_鲁甸县乌蒙山片区实施规划（省汇总） " xfId="1471"/>
    <cellStyle name="好_Book1_巧家县乌蒙片区实施规划表（省汇总）" xfId="1472"/>
    <cellStyle name="好_Book1_曲靖-会泽县" xfId="1473"/>
    <cellStyle name="好_Book1_曲靖-宣威市" xfId="1474"/>
    <cellStyle name="好_Book1_省部门反馈核对表" xfId="1475"/>
    <cellStyle name="好_Book1_绥江县乌蒙山片区实施规划(省汇总)" xfId="1476"/>
    <cellStyle name="好_Book1_寻甸县乌蒙山片区12月规划表12.16." xfId="1477"/>
    <cellStyle name="好_Book1_彝良县乌蒙片区实施规划（省汇总用）" xfId="1478"/>
    <cellStyle name="好_Book1_永善县乌蒙山片区实施规划(省级汇总表)" xfId="1479"/>
    <cellStyle name="好_Book1_云南省威信县乌蒙片区规划(省级汇总)" xfId="1480"/>
    <cellStyle name="好_Book1_云南乌蒙附表1-2" xfId="1481"/>
    <cellStyle name="好_Book1_昭阳区乌蒙片区实施规划省汇总" xfId="1482"/>
    <cellStyle name="好_Book1_镇雄县乌蒙山片区规划(省汇总)" xfId="1483"/>
    <cellStyle name="好_Book2" xfId="1484"/>
    <cellStyle name="好_Book2_Book1" xfId="1485"/>
    <cellStyle name="好_Book2_财力性转移支付2010年预算参考数" xfId="1486"/>
    <cellStyle name="好_Book2_云南省威信县乌蒙片区规划(省级汇总)" xfId="1487"/>
    <cellStyle name="好_gdp" xfId="1488"/>
    <cellStyle name="好_M01-2(州市补助收入)" xfId="1489"/>
    <cellStyle name="好_M01-2(州市补助收入)_Book1" xfId="1490"/>
    <cellStyle name="好_M03" xfId="1491"/>
    <cellStyle name="好_M03_Book1" xfId="1492"/>
    <cellStyle name="好_安徽 缺口县区测算(地方填报)1" xfId="1493"/>
    <cellStyle name="好_安徽 缺口县区测算(地方填报)1_财力性转移支付2010年预算参考数" xfId="1494"/>
    <cellStyle name="好_巴中表1-4" xfId="1495"/>
    <cellStyle name="好_巴中国表定表(12.25改)" xfId="1496"/>
    <cellStyle name="好_不含人员经费系数" xfId="1497"/>
    <cellStyle name="好_不含人员经费系数_财力性转移支付2010年预算参考数" xfId="1498"/>
    <cellStyle name="好_不用软件计算9.1不考虑经费管理评价xl" xfId="1499"/>
    <cellStyle name="好_不用软件计算9.1不考虑经费管理评价xl_Book1" xfId="1500"/>
    <cellStyle name="好_财政供养人员" xfId="1501"/>
    <cellStyle name="好_财政供养人员_Book1" xfId="1502"/>
    <cellStyle name="好_财政供养人员_财力性转移支付2010年预算参考数" xfId="1503"/>
    <cellStyle name="好_财政支出对上级的依赖程度" xfId="1504"/>
    <cellStyle name="好_财政支出对上级的依赖程度_Book1" xfId="1505"/>
    <cellStyle name="好_测算结果" xfId="1506"/>
    <cellStyle name="好_测算结果_财力性转移支付2010年预算参考数" xfId="1507"/>
    <cellStyle name="好_测算结果汇总" xfId="1508"/>
    <cellStyle name="好_测算结果汇总_财力性转移支付2010年预算参考数" xfId="1509"/>
    <cellStyle name="好_产业发展表4.2" xfId="1510"/>
    <cellStyle name="好_产业发展表4.2-12.26改" xfId="1511"/>
    <cellStyle name="好_成本差异系数" xfId="1512"/>
    <cellStyle name="好_成本差异系数（含人口规模）" xfId="1513"/>
    <cellStyle name="好_成本差异系数（含人口规模）_财力性转移支付2010年预算参考数" xfId="1514"/>
    <cellStyle name="好_成本差异系数_财力性转移支付2010年预算参考数" xfId="1515"/>
    <cellStyle name="好_城建部门" xfId="1516"/>
    <cellStyle name="好_城建部门_Book1" xfId="1517"/>
    <cellStyle name="好_达州表1-4" xfId="1518"/>
    <cellStyle name="好_达州表1-4 (1)" xfId="1519"/>
    <cellStyle name="好_达州表4.1-4.6--12.25改" xfId="1520"/>
    <cellStyle name="好_地方配套按人均增幅控制8.30xl" xfId="1521"/>
    <cellStyle name="好_地方配套按人均增幅控制8.30xl_Book1" xfId="1522"/>
    <cellStyle name="好_地方配套按人均增幅控制8.30一般预算平均增幅、人均可用财力平均增幅两次控制、社会治安系数调整、案件数调整xl" xfId="1523"/>
    <cellStyle name="好_地方配套按人均增幅控制8.30一般预算平均增幅、人均可用财力平均增幅两次控制、社会治安系数调整、案件数调整xl_Book1" xfId="1524"/>
    <cellStyle name="好_地方配套按人均增幅控制8.31（调整结案率后）xl" xfId="1525"/>
    <cellStyle name="好_地方配套按人均增幅控制8.31（调整结案率后）xl_Book1" xfId="1526"/>
    <cellStyle name="好_第五部分(才淼、饶永宏）" xfId="1527"/>
    <cellStyle name="好_第五部分(才淼、饶永宏）_Book1" xfId="1528"/>
    <cellStyle name="好_第一部分：综合全" xfId="1529"/>
    <cellStyle name="好_第一部分：综合全_Book1" xfId="1530"/>
    <cellStyle name="好_分年度可用财力情况" xfId="1531"/>
    <cellStyle name="好_分析缺口率" xfId="1532"/>
    <cellStyle name="好_分析缺口率_财力性转移支付2010年预算参考数" xfId="1533"/>
    <cellStyle name="好_分县成本差异系数" xfId="1534"/>
    <cellStyle name="好_分县成本差异系数_不含人员经费系数" xfId="1535"/>
    <cellStyle name="好_分县成本差异系数_不含人员经费系数_财力性转移支付2010年预算参考数" xfId="1536"/>
    <cellStyle name="好_分县成本差异系数_财力性转移支付2010年预算参考数" xfId="1537"/>
    <cellStyle name="好_分县成本差异系数_民生政策最低支出需求" xfId="1538"/>
    <cellStyle name="好_分县成本差异系数_民生政策最低支出需求_财力性转移支付2010年预算参考数" xfId="1539"/>
    <cellStyle name="好_附表" xfId="1540"/>
    <cellStyle name="好_附表_财力性转移支付2010年预算参考数" xfId="1541"/>
    <cellStyle name="好_附件3 经济社会发展目标表" xfId="1542"/>
    <cellStyle name="好_高中教师人数（教育厅1.6日提供）" xfId="1543"/>
    <cellStyle name="好_高中教师人数（教育厅1.6日提供）_Book1" xfId="1544"/>
    <cellStyle name="好_国表定表(巴中市全市汇总)" xfId="1545"/>
    <cellStyle name="好_行政(燃修费)" xfId="1546"/>
    <cellStyle name="好_行政(燃修费)_不含人员经费系数" xfId="1547"/>
    <cellStyle name="好_行政(燃修费)_不含人员经费系数_财力性转移支付2010年预算参考数" xfId="1548"/>
    <cellStyle name="好_行政(燃修费)_财力性转移支付2010年预算参考数" xfId="1549"/>
    <cellStyle name="好_行政(燃修费)_民生政策最低支出需求" xfId="1550"/>
    <cellStyle name="好_行政(燃修费)_民生政策最低支出需求_财力性转移支付2010年预算参考数" xfId="1551"/>
    <cellStyle name="好_行政(燃修费)_县市旗测算-新科目（含人口规模效应）" xfId="1552"/>
    <cellStyle name="好_行政(燃修费)_县市旗测算-新科目（含人口规模效应）_财力性转移支付2010年预算参考数" xfId="1553"/>
    <cellStyle name="好_行政（人员）" xfId="1554"/>
    <cellStyle name="好_行政（人员）_不含人员经费系数" xfId="1555"/>
    <cellStyle name="好_行政（人员）_不含人员经费系数_财力性转移支付2010年预算参考数" xfId="1556"/>
    <cellStyle name="好_行政（人员）_财力性转移支付2010年预算参考数" xfId="1557"/>
    <cellStyle name="好_行政（人员）_民生政策最低支出需求" xfId="1558"/>
    <cellStyle name="好_行政（人员）_民生政策最低支出需求_财力性转移支付2010年预算参考数" xfId="1559"/>
    <cellStyle name="好_行政（人员）_县市旗测算-新科目（含人口规模效应）" xfId="1560"/>
    <cellStyle name="好_行政（人员）_县市旗测算-新科目（含人口规模效应）_财力性转移支付2010年预算参考数" xfId="1561"/>
    <cellStyle name="好_行政公检法测算" xfId="1562"/>
    <cellStyle name="好_行政公检法测算_不含人员经费系数" xfId="1563"/>
    <cellStyle name="好_行政公检法测算_不含人员经费系数_财力性转移支付2010年预算参考数" xfId="1564"/>
    <cellStyle name="好_行政公检法测算_财力性转移支付2010年预算参考数" xfId="1565"/>
    <cellStyle name="好_行政公检法测算_民生政策最低支出需求" xfId="1566"/>
    <cellStyle name="好_行政公检法测算_民生政策最低支出需求_财力性转移支付2010年预算参考数" xfId="1567"/>
    <cellStyle name="好_行政公检法测算_县市旗测算-新科目（含人口规模效应）" xfId="1568"/>
    <cellStyle name="好_行政公检法测算_县市旗测算-新科目（含人口规模效应）_财力性转移支付2010年预算参考数" xfId="1569"/>
    <cellStyle name="好_河南 缺口县区测算(地方填报)" xfId="1570"/>
    <cellStyle name="好_河南 缺口县区测算(地方填报)_财力性转移支付2010年预算参考数" xfId="1571"/>
    <cellStyle name="好_河南 缺口县区测算(地方填报白)" xfId="1572"/>
    <cellStyle name="好_河南 缺口县区测算(地方填报白)_财力性转移支付2010年预算参考数" xfId="1573"/>
    <cellStyle name="好_核定人数对比" xfId="1574"/>
    <cellStyle name="好_核定人数对比_财力性转移支付2010年预算参考数" xfId="1575"/>
    <cellStyle name="好_核定人数下发表" xfId="1576"/>
    <cellStyle name="好_核定人数下发表_财力性转移支付2010年预算参考数" xfId="1577"/>
    <cellStyle name="好_汇总" xfId="1578"/>
    <cellStyle name="好_汇总_Book1" xfId="1579"/>
    <cellStyle name="好_汇总_财力性转移支付2010年预算参考数" xfId="1580"/>
    <cellStyle name="好_汇总表" xfId="1581"/>
    <cellStyle name="好_汇总表_财力性转移支付2010年预算参考数" xfId="1582"/>
    <cellStyle name="好_汇总表4" xfId="1583"/>
    <cellStyle name="好_汇总表4_财力性转移支付2010年预算参考数" xfId="1584"/>
    <cellStyle name="好_汇总-县级财政报表附表" xfId="1585"/>
    <cellStyle name="好_汇总-县级财政报表附表_Book1" xfId="1586"/>
    <cellStyle name="好_基础数据分析" xfId="1587"/>
    <cellStyle name="好_基础数据分析_Book1" xfId="1588"/>
    <cellStyle name="好_检验表" xfId="1589"/>
    <cellStyle name="好_检验表（调整后）" xfId="1590"/>
    <cellStyle name="好_检验表（调整后）_Book1" xfId="1591"/>
    <cellStyle name="好_检验表_Book1" xfId="1592"/>
    <cellStyle name="好_奖励补助测算5.22测试" xfId="1593"/>
    <cellStyle name="好_奖励补助测算5.22测试_Book1" xfId="1594"/>
    <cellStyle name="好_奖励补助测算5.23新" xfId="1595"/>
    <cellStyle name="好_奖励补助测算5.23新_Book1" xfId="1596"/>
    <cellStyle name="好_奖励补助测算5.24冯铸" xfId="1597"/>
    <cellStyle name="好_奖励补助测算5.24冯铸_Book1" xfId="1598"/>
    <cellStyle name="好_奖励补助测算7.23" xfId="1599"/>
    <cellStyle name="好_奖励补助测算7.23_Book1" xfId="1600"/>
    <cellStyle name="好_奖励补助测算7.25" xfId="1601"/>
    <cellStyle name="好_奖励补助测算7.25 (version 1) (version 1)" xfId="1602"/>
    <cellStyle name="好_奖励补助测算7.25 (version 1) (version 1)_Book1" xfId="1603"/>
    <cellStyle name="好_奖励补助测算7.25_Book1" xfId="1604"/>
    <cellStyle name="好_教师绩效工资测算表（离退休按各地上报数测算）2009年1月1日" xfId="1605"/>
    <cellStyle name="好_教师绩效工资测算表（离退休按各地上报数测算）2009年1月1日_Book1" xfId="1606"/>
    <cellStyle name="好_教育(按照总人口测算）—20080416" xfId="1607"/>
    <cellStyle name="好_教育(按照总人口测算）—20080416_不含人员经费系数" xfId="1608"/>
    <cellStyle name="好_教育(按照总人口测算）—20080416_不含人员经费系数_财力性转移支付2010年预算参考数" xfId="1609"/>
    <cellStyle name="好_教育(按照总人口测算）—20080416_财力性转移支付2010年预算参考数" xfId="1610"/>
    <cellStyle name="好_教育(按照总人口测算）—20080416_民生政策最低支出需求" xfId="1611"/>
    <cellStyle name="好_教育(按照总人口测算）—20080416_民生政策最低支出需求_财力性转移支付2010年预算参考数" xfId="1612"/>
    <cellStyle name="好_教育(按照总人口测算）—20080416_县市旗测算-新科目（含人口规模效应）" xfId="1613"/>
    <cellStyle name="好_教育(按照总人口测算）—20080416_县市旗测算-新科目（含人口规模效应）_财力性转移支付2010年预算参考数" xfId="1614"/>
    <cellStyle name="好_教育厅提供义务教育及高中教师人数（2009年1月6日）" xfId="1615"/>
    <cellStyle name="好_教育厅提供义务教育及高中教师人数（2009年1月6日）_Book1" xfId="1616"/>
    <cellStyle name="好_历年教师人数" xfId="1617"/>
    <cellStyle name="好_历年教师人数_Book1" xfId="1618"/>
    <cellStyle name="好_丽江汇总" xfId="1619"/>
    <cellStyle name="好_丽江汇总_Book1" xfId="1620"/>
    <cellStyle name="好_绵阳表1-4" xfId="1621"/>
    <cellStyle name="好_民生政策最低支出需求" xfId="1622"/>
    <cellStyle name="好_民生政策最低支出需求_财力性转移支付2010年预算参考数" xfId="1623"/>
    <cellStyle name="好_南充表1-4" xfId="1624"/>
    <cellStyle name="好_年度可用财力情况" xfId="1625"/>
    <cellStyle name="好_农林水和城市维护标准支出20080505－县区合计" xfId="1626"/>
    <cellStyle name="好_农林水和城市维护标准支出20080505－县区合计_不含人员经费系数" xfId="1627"/>
    <cellStyle name="好_农林水和城市维护标准支出20080505－县区合计_不含人员经费系数_财力性转移支付2010年预算参考数" xfId="1628"/>
    <cellStyle name="好_农林水和城市维护标准支出20080505－县区合计_财力性转移支付2010年预算参考数" xfId="1629"/>
    <cellStyle name="好_农林水和城市维护标准支出20080505－县区合计_民生政策最低支出需求" xfId="1630"/>
    <cellStyle name="好_农林水和城市维护标准支出20080505－县区合计_民生政策最低支出需求_财力性转移支付2010年预算参考数" xfId="1631"/>
    <cellStyle name="好_农林水和城市维护标准支出20080505－县区合计_县市旗测算-新科目（含人口规模效应）" xfId="1632"/>
    <cellStyle name="好_农林水和城市维护标准支出20080505－县区合计_县市旗测算-新科目（含人口规模效应）_财力性转移支付2010年预算参考数" xfId="1633"/>
    <cellStyle name="好_平邑" xfId="1634"/>
    <cellStyle name="好_平邑_财力性转移支付2010年预算参考数" xfId="1635"/>
    <cellStyle name="好_其他部门(按照总人口测算）—20080416" xfId="1636"/>
    <cellStyle name="好_其他部门(按照总人口测算）—20080416_不含人员经费系数" xfId="1637"/>
    <cellStyle name="好_其他部门(按照总人口测算）—20080416_不含人员经费系数_财力性转移支付2010年预算参考数" xfId="1638"/>
    <cellStyle name="好_其他部门(按照总人口测算）—20080416_财力性转移支付2010年预算参考数" xfId="1639"/>
    <cellStyle name="好_其他部门(按照总人口测算）—20080416_民生政策最低支出需求" xfId="1640"/>
    <cellStyle name="好_其他部门(按照总人口测算）—20080416_民生政策最低支出需求_财力性转移支付2010年预算参考数" xfId="1641"/>
    <cellStyle name="好_其他部门(按照总人口测算）—20080416_县市旗测算-新科目（含人口规模效应）" xfId="1642"/>
    <cellStyle name="好_其他部门(按照总人口测算）—20080416_县市旗测算-新科目（含人口规模效应）_财力性转移支付2010年预算参考数" xfId="1643"/>
    <cellStyle name="好_青海 缺口县区测算(地方填报)" xfId="1644"/>
    <cellStyle name="好_青海 缺口县区测算(地方填报)_财力性转移支付2010年预算参考数" xfId="1645"/>
    <cellStyle name="好_缺口县区测算" xfId="1646"/>
    <cellStyle name="好_缺口县区测算（11.13）" xfId="1647"/>
    <cellStyle name="好_缺口县区测算（11.13）_财力性转移支付2010年预算参考数" xfId="1648"/>
    <cellStyle name="好_缺口县区测算(按2007支出增长25%测算)" xfId="1649"/>
    <cellStyle name="好_缺口县区测算(按2007支出增长25%测算)_财力性转移支付2010年预算参考数" xfId="1650"/>
    <cellStyle name="好_缺口县区测算(按核定人数)" xfId="1651"/>
    <cellStyle name="好_缺口县区测算(按核定人数)_财力性转移支付2010年预算参考数" xfId="1652"/>
    <cellStyle name="好_缺口县区测算(财政部标准)" xfId="1653"/>
    <cellStyle name="好_缺口县区测算(财政部标准)_财力性转移支付2010年预算参考数" xfId="1654"/>
    <cellStyle name="好_缺口县区测算_财力性转移支付2010年预算参考数" xfId="1655"/>
    <cellStyle name="好_人力资源表4.5" xfId="1656"/>
    <cellStyle name="好_人员工资和公用经费" xfId="1657"/>
    <cellStyle name="好_人员工资和公用经费_财力性转移支付2010年预算参考数" xfId="1658"/>
    <cellStyle name="好_人员工资和公用经费2" xfId="1659"/>
    <cellStyle name="好_人员工资和公用经费2_财力性转移支付2010年预算参考数" xfId="1660"/>
    <cellStyle name="好_人员工资和公用经费3" xfId="1661"/>
    <cellStyle name="好_人员工资和公用经费3_财力性转移支付2010年预算参考数" xfId="1662"/>
    <cellStyle name="好_人员数据06+06-05" xfId="1663"/>
    <cellStyle name="好_三季度－表二" xfId="1664"/>
    <cellStyle name="好_三季度－表二_Book1" xfId="1665"/>
    <cellStyle name="好_山东省民生支出标准" xfId="1666"/>
    <cellStyle name="好_山东省民生支出标准_财力性转移支付2010年预算参考数" xfId="1667"/>
    <cellStyle name="好_社会事业表4.4" xfId="1668"/>
    <cellStyle name="好_生态建设表4.6" xfId="1669"/>
    <cellStyle name="好_省部门反馈核对表" xfId="1670"/>
    <cellStyle name="好_省部门反馈核对表_表4-2项目汇总一览表2012" xfId="1671"/>
    <cellStyle name="好_市辖区测算20080510" xfId="1672"/>
    <cellStyle name="好_市辖区测算20080510_不含人员经费系数" xfId="1673"/>
    <cellStyle name="好_市辖区测算20080510_不含人员经费系数_财力性转移支付2010年预算参考数" xfId="1674"/>
    <cellStyle name="好_市辖区测算20080510_财力性转移支付2010年预算参考数" xfId="1675"/>
    <cellStyle name="好_市辖区测算20080510_民生政策最低支出需求" xfId="1676"/>
    <cellStyle name="好_市辖区测算20080510_民生政策最低支出需求_财力性转移支付2010年预算参考数" xfId="1677"/>
    <cellStyle name="好_市辖区测算20080510_县市旗测算-新科目（含人口规模效应）" xfId="1678"/>
    <cellStyle name="好_市辖区测算20080510_县市旗测算-新科目（含人口规模效应）_财力性转移支付2010年预算参考数" xfId="1679"/>
    <cellStyle name="好_市辖区测算-新科目（20080626）" xfId="1680"/>
    <cellStyle name="好_市辖区测算-新科目（20080626）_不含人员经费系数" xfId="1681"/>
    <cellStyle name="好_市辖区测算-新科目（20080626）_不含人员经费系数_财力性转移支付2010年预算参考数" xfId="1682"/>
    <cellStyle name="好_市辖区测算-新科目（20080626）_财力性转移支付2010年预算参考数" xfId="1683"/>
    <cellStyle name="好_市辖区测算-新科目（20080626）_民生政策最低支出需求" xfId="1684"/>
    <cellStyle name="好_市辖区测算-新科目（20080626）_民生政策最低支出需求_财力性转移支付2010年预算参考数" xfId="1685"/>
    <cellStyle name="好_市辖区测算-新科目（20080626）_县市旗测算-新科目（含人口规模效应）" xfId="1686"/>
    <cellStyle name="好_市辖区测算-新科目（20080626）_县市旗测算-新科目（含人口规模效应）_财力性转移支付2010年预算参考数" xfId="1687"/>
    <cellStyle name="好_同德" xfId="1688"/>
    <cellStyle name="好_同德_财力性转移支付2010年预算参考数" xfId="1689"/>
    <cellStyle name="好_万源表1-4" xfId="1690"/>
    <cellStyle name="好_危改资金测算" xfId="1691"/>
    <cellStyle name="好_危改资金测算_财力性转移支付2010年预算参考数" xfId="1692"/>
    <cellStyle name="好_卫生(按照总人口测算）—20080416" xfId="1693"/>
    <cellStyle name="好_卫生(按照总人口测算）—20080416_不含人员经费系数" xfId="1694"/>
    <cellStyle name="好_卫生(按照总人口测算）—20080416_不含人员经费系数_财力性转移支付2010年预算参考数" xfId="1695"/>
    <cellStyle name="好_卫生(按照总人口测算）—20080416_财力性转移支付2010年预算参考数" xfId="1696"/>
    <cellStyle name="好_卫生(按照总人口测算）—20080416_民生政策最低支出需求" xfId="1697"/>
    <cellStyle name="好_卫生(按照总人口测算）—20080416_民生政策最低支出需求_财力性转移支付2010年预算参考数" xfId="1698"/>
    <cellStyle name="好_卫生(按照总人口测算）—20080416_县市旗测算-新科目（含人口规模效应）" xfId="1699"/>
    <cellStyle name="好_卫生(按照总人口测算）—20080416_县市旗测算-新科目（含人口规模效应）_财力性转移支付2010年预算参考数" xfId="1700"/>
    <cellStyle name="好_卫生部门" xfId="1701"/>
    <cellStyle name="好_卫生部门_Book1" xfId="1702"/>
    <cellStyle name="好_卫生部门_财力性转移支付2010年预算参考数" xfId="1703"/>
    <cellStyle name="好_文体广播部门" xfId="1704"/>
    <cellStyle name="好_文体广播部门_Book1" xfId="1705"/>
    <cellStyle name="好_文体广播事业(按照总人口测算）—20080416" xfId="1706"/>
    <cellStyle name="好_文体广播事业(按照总人口测算）—20080416_不含人员经费系数" xfId="1707"/>
    <cellStyle name="好_文体广播事业(按照总人口测算）—20080416_不含人员经费系数_财力性转移支付2010年预算参考数" xfId="1708"/>
    <cellStyle name="好_文体广播事业(按照总人口测算）—20080416_财力性转移支付2010年预算参考数" xfId="1709"/>
    <cellStyle name="好_文体广播事业(按照总人口测算）—20080416_民生政策最低支出需求" xfId="1710"/>
    <cellStyle name="好_文体广播事业(按照总人口测算）—20080416_民生政策最低支出需求_财力性转移支付2010年预算参考数" xfId="1711"/>
    <cellStyle name="好_文体广播事业(按照总人口测算）—20080416_县市旗测算-新科目（含人口规模效应）" xfId="1712"/>
    <cellStyle name="好_文体广播事业(按照总人口测算）—20080416_县市旗测算-新科目（含人口规模效应）_财力性转移支付2010年预算参考数" xfId="1713"/>
    <cellStyle name="好_下半年禁毒办案经费分配2544.3万元" xfId="1714"/>
    <cellStyle name="好_下半年禁毒办案经费分配2544.3万元_Book1" xfId="1715"/>
    <cellStyle name="好_下半年禁吸戒毒经费1000万元" xfId="1716"/>
    <cellStyle name="好_下半年禁吸戒毒经费1000万元_Book1" xfId="1717"/>
    <cellStyle name="好_县级公安机关公用经费标准奖励测算方案（定稿）" xfId="1718"/>
    <cellStyle name="好_县级公安机关公用经费标准奖励测算方案（定稿）_Book1" xfId="1719"/>
    <cellStyle name="好_县级基础数据" xfId="1720"/>
    <cellStyle name="好_县级基础数据_Book1" xfId="1721"/>
    <cellStyle name="好_县区合并测算20080421" xfId="1722"/>
    <cellStyle name="好_县区合并测算20080421_不含人员经费系数" xfId="1723"/>
    <cellStyle name="好_县区合并测算20080421_不含人员经费系数_财力性转移支付2010年预算参考数" xfId="1724"/>
    <cellStyle name="好_县区合并测算20080421_财力性转移支付2010年预算参考数" xfId="1725"/>
    <cellStyle name="好_县区合并测算20080421_民生政策最低支出需求" xfId="1726"/>
    <cellStyle name="好_县区合并测算20080421_民生政策最低支出需求_财力性转移支付2010年预算参考数" xfId="1727"/>
    <cellStyle name="好_县区合并测算20080421_县市旗测算-新科目（含人口规模效应）" xfId="1728"/>
    <cellStyle name="好_县区合并测算20080421_县市旗测算-新科目（含人口规模效应）_财力性转移支付2010年预算参考数" xfId="1729"/>
    <cellStyle name="好_县区合并测算20080423(按照各省比重）" xfId="1730"/>
    <cellStyle name="好_县区合并测算20080423(按照各省比重）_不含人员经费系数" xfId="1731"/>
    <cellStyle name="好_县区合并测算20080423(按照各省比重）_不含人员经费系数_财力性转移支付2010年预算参考数" xfId="1732"/>
    <cellStyle name="好_县区合并测算20080423(按照各省比重）_财力性转移支付2010年预算参考数" xfId="1733"/>
    <cellStyle name="好_县区合并测算20080423(按照各省比重）_民生政策最低支出需求" xfId="1734"/>
    <cellStyle name="好_县区合并测算20080423(按照各省比重）_民生政策最低支出需求_财力性转移支付2010年预算参考数" xfId="1735"/>
    <cellStyle name="好_县区合并测算20080423(按照各省比重）_县市旗测算-新科目（含人口规模效应）" xfId="1736"/>
    <cellStyle name="好_县区合并测算20080423(按照各省比重）_县市旗测算-新科目（含人口规模效应）_财力性转移支付2010年预算参考数" xfId="1737"/>
    <cellStyle name="好_县市旗测算20080508" xfId="1738"/>
    <cellStyle name="好_县市旗测算20080508_不含人员经费系数" xfId="1739"/>
    <cellStyle name="好_县市旗测算20080508_不含人员经费系数_财力性转移支付2010年预算参考数" xfId="1740"/>
    <cellStyle name="好_县市旗测算20080508_财力性转移支付2010年预算参考数" xfId="1741"/>
    <cellStyle name="好_县市旗测算20080508_民生政策最低支出需求" xfId="1742"/>
    <cellStyle name="好_县市旗测算20080508_民生政策最低支出需求_财力性转移支付2010年预算参考数" xfId="1743"/>
    <cellStyle name="好_县市旗测算20080508_县市旗测算-新科目（含人口规模效应）" xfId="1744"/>
    <cellStyle name="好_县市旗测算20080508_县市旗测算-新科目（含人口规模效应）_财力性转移支付2010年预算参考数" xfId="1745"/>
    <cellStyle name="好_县市旗测算-新科目（20080626）" xfId="1746"/>
    <cellStyle name="好_县市旗测算-新科目（20080626）_不含人员经费系数" xfId="1747"/>
    <cellStyle name="好_县市旗测算-新科目（20080626）_不含人员经费系数_财力性转移支付2010年预算参考数" xfId="1748"/>
    <cellStyle name="好_县市旗测算-新科目（20080626）_财力性转移支付2010年预算参考数" xfId="1749"/>
    <cellStyle name="好_县市旗测算-新科目（20080626）_民生政策最低支出需求" xfId="1750"/>
    <cellStyle name="好_县市旗测算-新科目（20080626）_民生政策最低支出需求_财力性转移支付2010年预算参考数" xfId="1751"/>
    <cellStyle name="好_县市旗测算-新科目（20080626）_县市旗测算-新科目（含人口规模效应）" xfId="1752"/>
    <cellStyle name="好_县市旗测算-新科目（20080626）_县市旗测算-新科目（含人口规模效应）_财力性转移支付2010年预算参考数" xfId="1753"/>
    <cellStyle name="好_县市旗测算-新科目（20080627）" xfId="1754"/>
    <cellStyle name="好_县市旗测算-新科目（20080627）_不含人员经费系数" xfId="1755"/>
    <cellStyle name="好_县市旗测算-新科目（20080627）_不含人员经费系数_财力性转移支付2010年预算参考数" xfId="1756"/>
    <cellStyle name="好_县市旗测算-新科目（20080627）_财力性转移支付2010年预算参考数" xfId="1757"/>
    <cellStyle name="好_县市旗测算-新科目（20080627）_民生政策最低支出需求" xfId="1758"/>
    <cellStyle name="好_县市旗测算-新科目（20080627）_民生政策最低支出需求_财力性转移支付2010年预算参考数" xfId="1759"/>
    <cellStyle name="好_县市旗测算-新科目（20080627）_县市旗测算-新科目（含人口规模效应）" xfId="1760"/>
    <cellStyle name="好_县市旗测算-新科目（20080627）_县市旗测算-新科目（含人口规模效应）_财力性转移支付2010年预算参考数" xfId="1761"/>
    <cellStyle name="好_需求汇总表（1-4）" xfId="1762"/>
    <cellStyle name="好_宣汉国表定表--2011,12.24 （李厅审表）" xfId="1763"/>
    <cellStyle name="好_业务工作量指标" xfId="1764"/>
    <cellStyle name="好_业务工作量指标_Book1" xfId="1765"/>
    <cellStyle name="好_一般预算支出口径剔除表" xfId="1766"/>
    <cellStyle name="好_一般预算支出口径剔除表_财力性转移支付2010年预算参考数" xfId="1767"/>
    <cellStyle name="好_仪陇表1-4" xfId="1768"/>
    <cellStyle name="好_宜宾市屏山县乌蒙山区规划表20111219修订1" xfId="1769"/>
    <cellStyle name="好_义务教育阶段教职工人数（教育厅提供最终）" xfId="1770"/>
    <cellStyle name="好_义务教育阶段教职工人数（教育厅提供最终）_Book1" xfId="1771"/>
    <cellStyle name="好_永善县上报" xfId="1772"/>
    <cellStyle name="好_云南 缺口县区测算(地方填报)" xfId="1773"/>
    <cellStyle name="好_云南 缺口县区测算(地方填报)_财力性转移支付2010年预算参考数" xfId="1774"/>
    <cellStyle name="好_云南农村义务教育统计表" xfId="1775"/>
    <cellStyle name="好_云南农村义务教育统计表_Book1" xfId="1776"/>
    <cellStyle name="好_云南省2008年中小学教师人数统计表" xfId="1777"/>
    <cellStyle name="好_云南省2008年中小学教师人数统计表_Book1" xfId="1778"/>
    <cellStyle name="好_云南省2008年中小学教职工情况（教育厅提供20090101加工整理）" xfId="1779"/>
    <cellStyle name="好_云南省2008年中小学教职工情况（教育厅提供20090101加工整理）_Book1" xfId="1780"/>
    <cellStyle name="好_云南省2008年转移支付测算——州市本级考核部分及政策性测算" xfId="1781"/>
    <cellStyle name="好_云南省2008年转移支付测算——州市本级考核部分及政策性测算_Book1" xfId="1782"/>
    <cellStyle name="好_云南省2008年转移支付测算——州市本级考核部分及政策性测算_财力性转移支付2010年预算参考数" xfId="1783"/>
    <cellStyle name="好_指标四" xfId="1784"/>
    <cellStyle name="好_指标四_Book1" xfId="1785"/>
    <cellStyle name="好_指标五" xfId="1786"/>
    <cellStyle name="好_指标五_Book1" xfId="1787"/>
    <cellStyle name="好_重点民生支出需求测算表社保（农村低保）081112" xfId="1788"/>
    <cellStyle name="好_自行调整差异系数顺序" xfId="1789"/>
    <cellStyle name="好_自行调整差异系数顺序_财力性转移支付2010年预算参考数" xfId="1790"/>
    <cellStyle name="好_总人口" xfId="1791"/>
    <cellStyle name="好_总人口_财力性转移支付2010年预算参考数" xfId="1792"/>
    <cellStyle name="后继超级链接" xfId="1793"/>
    <cellStyle name="后继超链接" xfId="1794"/>
    <cellStyle name="汇总" xfId="1795"/>
    <cellStyle name="汇总 2" xfId="1796"/>
    <cellStyle name="汇总 3" xfId="1797"/>
    <cellStyle name="汇总 4" xfId="1798"/>
    <cellStyle name="汇总 5" xfId="1799"/>
    <cellStyle name="汇总 6" xfId="1800"/>
    <cellStyle name="汇总 7" xfId="1801"/>
    <cellStyle name="汇总 8" xfId="1802"/>
    <cellStyle name="Currency" xfId="1803"/>
    <cellStyle name="货币 2" xfId="1804"/>
    <cellStyle name="Currency [0]" xfId="1805"/>
    <cellStyle name="貨幣 [0]_DDC Panel Order form" xfId="1806"/>
    <cellStyle name="貨幣_DDC Panel Order form" xfId="1807"/>
    <cellStyle name="计算" xfId="1808"/>
    <cellStyle name="计算 2" xfId="1809"/>
    <cellStyle name="计算 3" xfId="1810"/>
    <cellStyle name="计算 4" xfId="1811"/>
    <cellStyle name="计算 5" xfId="1812"/>
    <cellStyle name="计算 6" xfId="1813"/>
    <cellStyle name="计算 7" xfId="1814"/>
    <cellStyle name="计算 8" xfId="1815"/>
    <cellStyle name="检查单元格" xfId="1816"/>
    <cellStyle name="检查单元格 2" xfId="1817"/>
    <cellStyle name="检查单元格 3" xfId="1818"/>
    <cellStyle name="检查单元格 4" xfId="1819"/>
    <cellStyle name="检查单元格 5" xfId="1820"/>
    <cellStyle name="检查单元格 6" xfId="1821"/>
    <cellStyle name="检查单元格 7" xfId="1822"/>
    <cellStyle name="检查单元格 8" xfId="1823"/>
    <cellStyle name="解释性文本" xfId="1824"/>
    <cellStyle name="解释性文本 2" xfId="1825"/>
    <cellStyle name="解释性文本 3" xfId="1826"/>
    <cellStyle name="解释性文本 4" xfId="1827"/>
    <cellStyle name="解释性文本 5" xfId="1828"/>
    <cellStyle name="解释性文本 6" xfId="1829"/>
    <cellStyle name="解释性文本 7" xfId="1830"/>
    <cellStyle name="解释性文本 8" xfId="1831"/>
    <cellStyle name="借出原因" xfId="1832"/>
    <cellStyle name="警告文本" xfId="1833"/>
    <cellStyle name="警告文本 2" xfId="1834"/>
    <cellStyle name="警告文本 3" xfId="1835"/>
    <cellStyle name="警告文本 4" xfId="1836"/>
    <cellStyle name="警告文本 5" xfId="1837"/>
    <cellStyle name="警告文本 6" xfId="1838"/>
    <cellStyle name="警告文本 7" xfId="1839"/>
    <cellStyle name="警告文本 8" xfId="1840"/>
    <cellStyle name="链接单元格" xfId="1841"/>
    <cellStyle name="链接单元格 2" xfId="1842"/>
    <cellStyle name="链接单元格 3" xfId="1843"/>
    <cellStyle name="链接单元格 4" xfId="1844"/>
    <cellStyle name="链接单元格 5" xfId="1845"/>
    <cellStyle name="链接单元格 6" xfId="1846"/>
    <cellStyle name="链接单元格 7" xfId="1847"/>
    <cellStyle name="链接单元格 8" xfId="1848"/>
    <cellStyle name="霓付 [0]_ +Foil &amp; -FOIL &amp; PAPER" xfId="1849"/>
    <cellStyle name="霓付_ +Foil &amp; -FOIL &amp; PAPER" xfId="1850"/>
    <cellStyle name="烹拳 [0]_ +Foil &amp; -FOIL &amp; PAPER" xfId="1851"/>
    <cellStyle name="烹拳_ +Foil &amp; -FOIL &amp; PAPER" xfId="1852"/>
    <cellStyle name="普通_ 白土" xfId="1853"/>
    <cellStyle name="千分位[0]_ 白土" xfId="1854"/>
    <cellStyle name="千分位_ 白土" xfId="1855"/>
    <cellStyle name="千位[0]_ 方正PC" xfId="1856"/>
    <cellStyle name="千位_ 方正PC" xfId="1857"/>
    <cellStyle name="Comma" xfId="1858"/>
    <cellStyle name="千位分隔 10" xfId="1859"/>
    <cellStyle name="千位分隔 2" xfId="1860"/>
    <cellStyle name="千位分隔 3" xfId="1861"/>
    <cellStyle name="千位分隔 4" xfId="1862"/>
    <cellStyle name="千位分隔 5" xfId="1863"/>
    <cellStyle name="千位分隔 6" xfId="1864"/>
    <cellStyle name="千位分隔 7" xfId="1865"/>
    <cellStyle name="千位分隔 8" xfId="1866"/>
    <cellStyle name="千位分隔 9" xfId="1867"/>
    <cellStyle name="Comma [0]" xfId="1868"/>
    <cellStyle name="千位分隔[0] 2" xfId="1869"/>
    <cellStyle name="千位分隔[0] 3" xfId="1870"/>
    <cellStyle name="千位分隔[0] 5" xfId="1871"/>
    <cellStyle name="千位分季_新建 Microsoft Excel 工作表" xfId="1872"/>
    <cellStyle name="钎霖_(沥焊何巩)岿喊牢盔拌裙" xfId="1873"/>
    <cellStyle name="强调 1" xfId="1874"/>
    <cellStyle name="强调 2" xfId="1875"/>
    <cellStyle name="强调 3" xfId="1876"/>
    <cellStyle name="强调文字颜色 1" xfId="1877"/>
    <cellStyle name="强调文字颜色 1 2" xfId="1878"/>
    <cellStyle name="强调文字颜色 1 3" xfId="1879"/>
    <cellStyle name="强调文字颜色 1 4" xfId="1880"/>
    <cellStyle name="强调文字颜色 1 5" xfId="1881"/>
    <cellStyle name="强调文字颜色 1 6" xfId="1882"/>
    <cellStyle name="强调文字颜色 1 7" xfId="1883"/>
    <cellStyle name="强调文字颜色 1 8" xfId="1884"/>
    <cellStyle name="强调文字颜色 2" xfId="1885"/>
    <cellStyle name="强调文字颜色 2 2" xfId="1886"/>
    <cellStyle name="强调文字颜色 2 3" xfId="1887"/>
    <cellStyle name="强调文字颜色 2 4" xfId="1888"/>
    <cellStyle name="强调文字颜色 2 5" xfId="1889"/>
    <cellStyle name="强调文字颜色 2 6" xfId="1890"/>
    <cellStyle name="强调文字颜色 2 7" xfId="1891"/>
    <cellStyle name="强调文字颜色 2 8" xfId="1892"/>
    <cellStyle name="强调文字颜色 3" xfId="1893"/>
    <cellStyle name="强调文字颜色 3 2" xfId="1894"/>
    <cellStyle name="强调文字颜色 3 3" xfId="1895"/>
    <cellStyle name="强调文字颜色 3 4" xfId="1896"/>
    <cellStyle name="强调文字颜色 3 5" xfId="1897"/>
    <cellStyle name="强调文字颜色 3 6" xfId="1898"/>
    <cellStyle name="强调文字颜色 3 7" xfId="1899"/>
    <cellStyle name="强调文字颜色 3 8" xfId="1900"/>
    <cellStyle name="强调文字颜色 4" xfId="1901"/>
    <cellStyle name="强调文字颜色 4 2" xfId="1902"/>
    <cellStyle name="强调文字颜色 4 3" xfId="1903"/>
    <cellStyle name="强调文字颜色 4 4" xfId="1904"/>
    <cellStyle name="强调文字颜色 4 5" xfId="1905"/>
    <cellStyle name="强调文字颜色 4 6" xfId="1906"/>
    <cellStyle name="强调文字颜色 4 7" xfId="1907"/>
    <cellStyle name="强调文字颜色 4 8" xfId="1908"/>
    <cellStyle name="强调文字颜色 5" xfId="1909"/>
    <cellStyle name="强调文字颜色 5 2" xfId="1910"/>
    <cellStyle name="强调文字颜色 5 3" xfId="1911"/>
    <cellStyle name="强调文字颜色 5 4" xfId="1912"/>
    <cellStyle name="强调文字颜色 5 5" xfId="1913"/>
    <cellStyle name="强调文字颜色 5 6" xfId="1914"/>
    <cellStyle name="强调文字颜色 5 7" xfId="1915"/>
    <cellStyle name="强调文字颜色 5 8" xfId="1916"/>
    <cellStyle name="强调文字颜色 6" xfId="1917"/>
    <cellStyle name="强调文字颜色 6 2" xfId="1918"/>
    <cellStyle name="强调文字颜色 6 3" xfId="1919"/>
    <cellStyle name="强调文字颜色 6 4" xfId="1920"/>
    <cellStyle name="强调文字颜色 6 5" xfId="1921"/>
    <cellStyle name="强调文字颜色 6 6" xfId="1922"/>
    <cellStyle name="强调文字颜色 6 7" xfId="1923"/>
    <cellStyle name="强调文字颜色 6 8" xfId="1924"/>
    <cellStyle name="日期" xfId="1925"/>
    <cellStyle name="商品名称" xfId="1926"/>
    <cellStyle name="适中" xfId="1927"/>
    <cellStyle name="适中 2" xfId="1928"/>
    <cellStyle name="适中 3" xfId="1929"/>
    <cellStyle name="适中 4" xfId="1930"/>
    <cellStyle name="适中 5" xfId="1931"/>
    <cellStyle name="适中 6" xfId="1932"/>
    <cellStyle name="适中 7" xfId="1933"/>
    <cellStyle name="适中 8" xfId="1934"/>
    <cellStyle name="输出" xfId="1935"/>
    <cellStyle name="输出 2" xfId="1936"/>
    <cellStyle name="输出 3" xfId="1937"/>
    <cellStyle name="输出 4" xfId="1938"/>
    <cellStyle name="输出 5" xfId="1939"/>
    <cellStyle name="输出 6" xfId="1940"/>
    <cellStyle name="输出 7" xfId="1941"/>
    <cellStyle name="输出 8" xfId="1942"/>
    <cellStyle name="输入" xfId="1943"/>
    <cellStyle name="输入 2" xfId="1944"/>
    <cellStyle name="输入 3" xfId="1945"/>
    <cellStyle name="输入 4" xfId="1946"/>
    <cellStyle name="输入 5" xfId="1947"/>
    <cellStyle name="输入 6" xfId="1948"/>
    <cellStyle name="输入 7" xfId="1949"/>
    <cellStyle name="输入 8" xfId="1950"/>
    <cellStyle name="数量" xfId="1951"/>
    <cellStyle name="数字" xfId="1952"/>
    <cellStyle name="未定义" xfId="1953"/>
    <cellStyle name="小数" xfId="1954"/>
    <cellStyle name="样式 1" xfId="1955"/>
    <cellStyle name="一般_EUitemdb-imp2c-add" xfId="1956"/>
    <cellStyle name="Followed Hyperlink" xfId="1957"/>
    <cellStyle name="昗弨_BOOKSHIP" xfId="1958"/>
    <cellStyle name="寘嬫愗傝 [0.00]_PRODUCT DETAIL Q1" xfId="1959"/>
    <cellStyle name="寘嬫愗傝_PRODUCT DETAIL Q1" xfId="1960"/>
    <cellStyle name="注释" xfId="1961"/>
    <cellStyle name="注释 2" xfId="1962"/>
    <cellStyle name="注释 3" xfId="1963"/>
    <cellStyle name="注释 4" xfId="1964"/>
    <cellStyle name="注释 5" xfId="1965"/>
    <cellStyle name="注释 6" xfId="1966"/>
    <cellStyle name="注释 7" xfId="1967"/>
    <cellStyle name="注释 8" xfId="1968"/>
    <cellStyle name="콤마 [0]_BOILER-CO1" xfId="1969"/>
    <cellStyle name="콤마_BOILER-CO1" xfId="1970"/>
    <cellStyle name="통화 [0]_BOILER-CO1" xfId="1971"/>
    <cellStyle name="통화_BOILER-CO1" xfId="1972"/>
    <cellStyle name="표준_0N-HANDLING " xfId="19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17\&#34920;4-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02&#25919;&#24220;&#38388;&#36716;&#31227;&#25903;&#20184;\01&#19968;&#33324;&#24615;&#36716;&#31227;&#25903;&#20184;\2004&#24180;\2004&#24180;&#19968;&#33324;&#24615;&#36716;&#31227;&#25903;&#20184;&#27979;&#31639;\&#22522;&#30784;&#25968;&#25454;\2004&#24180;&#20113;&#21335;&#30465;&#20998;&#21439;&#34892;&#25919;&#21644;&#20844;&#26816;&#27861;&#21496;&#37096;&#38376;&#32534;&#21046;&#25968;.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DATA%20Folder\2004&#24180;&#19968;&#33324;&#24615;&#36716;&#31227;&#25903;&#20184;\2004&#24180;&#20113;&#21335;&#30465;&#20998;&#21439;&#20844;&#29992;&#26631;&#20934;&#25903;&#20986;.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Documents%20and%20Settings\dlc\&#26700;&#38754;\&#20113;&#21335;&#30465;&#20044;&#33945;&#23665;&#29255;&#21306;&#21306;&#22495;&#21457;&#23637;&#19982;&#25206;&#36139;&#25915;&#22362;&#23454;&#26045;&#35268;&#21010;(2011-2015&#24180;)\Users\Administrator\Documents\Tencent%20Files\327436512\FileRecv\DOCUME~1\zq\LOCALS~1\Temp\&#25919;&#27861;&#21475;&#24120;&#29992;&#32479;&#35745;&#36164;&#26009;\&#19977;&#23395;&#24230;&#27719;&#24635;\&#39044;&#31639;\2006&#39044;&#31639;&#25253;&#3492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DATA%20Folder\2004&#24180;&#19968;&#33324;&#24615;&#36716;&#31227;&#25903;&#20184;\2004&#24180;&#20113;&#21335;&#30465;&#20998;&#21439;&#20154;&#21592;&#26631;&#20934;&#25903;&#20986;.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DATA%20Folder\2004&#24180;&#19968;&#33324;&#24615;&#36716;&#31227;&#25903;&#20184;\2004&#24180;&#20113;&#21335;&#30465;&#20998;&#21439;&#20107;&#19994;&#21457;&#23637;&#25903;&#20986;&#65288;&#32463;&#24046;&#24322;&#35843;&#25972;&#65289;.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Documents%20and%20Settings\dlc\&#26700;&#38754;\&#20113;&#21335;&#30465;&#20044;&#33945;&#23665;&#29255;&#21306;&#21306;&#22495;&#21457;&#23637;&#19982;&#25206;&#36139;&#25915;&#22362;&#23454;&#26045;&#35268;&#21010;(2011-2015&#24180;)\Users\Administrator\Documents\Tencent%20Files\327436512\FileRecv\DOCUME~1\zq\LOCALS~1\Temp\&#36130;&#25919;&#20379;&#20859;&#20154;&#21592;&#20449;&#24687;&#34920;\&#25945;&#32946;\&#27896;&#27700;&#22235;&#20013;.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02&#25919;&#24220;&#38388;&#36716;&#31227;&#25903;&#20184;\01&#19968;&#33324;&#24615;&#36716;&#31227;&#25903;&#20184;\2004&#24180;\2004&#24180;&#19968;&#33324;&#24615;&#36716;&#31227;&#25903;&#20184;&#27979;&#31639;\&#22522;&#30784;&#25968;&#25454;\2003&#24180;&#20113;&#21335;&#30465;&#20998;&#21439;&#20013;&#23567;&#23398;&#29983;&#20154;&#2596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354;&#38742;&#24066;\&#30465;&#27719;&#24635;&#29992;\&#20113;&#21335;&#30465;&#23041;&#20449;&#21439;&#20044;&#33945;&#29255;&#21306;&#35268;&#21010;(&#30465;&#32423;&#27719;&#246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02&#25919;&#24220;&#38388;&#36716;&#31227;&#25903;&#20184;\01&#19968;&#33324;&#24615;&#36716;&#31227;&#25903;&#20184;\2005&#24180;\&#31532;&#20108;&#26041;&#26696;\2004&#24180;&#20113;&#21335;&#30465;&#20998;&#21439;&#26412;&#32423;&#26631;&#20934;&#25910;&#20837;&#21512;&#3574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6354;&#38742;&#24066;\&#30465;&#27719;&#24635;&#29992;\http:\10.124.1.30\cgi-bin\read_attach\application\octet-stream1MKxqC5YTFM=\&#25509;&#25910;&#25991;&#20214;&#30446;&#24405;\&#39044;&#31639;&#32929;212052004-5-13%2016&#65306;33&#65306;36\2004&#24180;&#24120;&#29992;\2004&#26376;&#2525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02&#25919;&#24220;&#38388;&#36716;&#31227;&#25903;&#20184;\01&#19968;&#33324;&#24615;&#36716;&#31227;&#25903;&#20184;\2005&#24180;\&#31532;&#20108;&#26041;&#26696;\&#22522;&#30784;&#25968;&#25454;\2003&#24180;&#20113;&#21335;&#30465;&#20998;&#21439;&#36130;&#25919;&#20840;&#20379;&#20859;&#20154;&#21592;&#22686;&#2413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ATA%20Folder\2004&#24180;&#19968;&#33324;&#24615;&#36716;&#31227;&#25903;&#20184;\2004&#24180;&#20113;&#21335;&#30465;&#20998;&#21439;&#26449;&#32423;&#26631;&#20934;&#25903;&#2098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27575;&#38177;&#29790;\&#21271;&#20140;&#24503;&#21150;\2007&#24180;&#27979;&#31639;&#26041;&#26696;\&#19968;&#22870;\Documents%20and%20Settings\caiqiang\My%20Documents\&#21439;&#20065;&#36130;&#25919;&#22256;&#38590;&#27979;&#31639;&#26041;&#26696;\&#26041;&#26696;&#19977;&#31295;\&#26041;&#26696;&#20108;&#31295;\&#35774;&#22791;\&#21407;&#22987;\814\13%20&#38081;&#36335;&#37197;&#2021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nts%20and%20Settings\dlc\&#26700;&#38754;\&#20113;&#21335;&#30465;&#20044;&#33945;&#23665;&#29255;&#21306;&#21306;&#22495;&#21457;&#23637;&#19982;&#25206;&#36139;&#25915;&#22362;&#23454;&#26045;&#35268;&#21010;(2011-2015&#24180;)\Users\Administrator\Documents\Tencent%20Files\327436512\FileRecv\DOCUME~1\zq\LOCALS~1\Temp\04&#20307;&#21046;&#31185;\03&#24180;&#32456;&#32467;&#31639;&#21450;&#25968;&#25454;&#20998;&#26512;\2006&#24180;\&#20915;&#31639;&#21450;&#25968;&#25454;&#20998;&#26512;\&#20915;&#31639;&#20998;&#26512;&#36164;&#26009;&#32467;&#26524;\&#21439;&#32423;&#36130;&#25919;&#25253;&#34920;&#38468;&#34920;\01&#26118;&#26126;\01&#26118;&#261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4—3项目分度一览表"/>
      <sheetName val="会泽"/>
      <sheetName val="宣威"/>
      <sheetName val="禄劝"/>
      <sheetName val="盐津"/>
      <sheetName val="武定"/>
      <sheetName val="寻甸"/>
      <sheetName val="镇雄"/>
      <sheetName val="昭阳"/>
      <sheetName val="大关"/>
      <sheetName val="巧家"/>
      <sheetName val="绥江"/>
      <sheetName val="彝良"/>
      <sheetName val="永善"/>
      <sheetName val="鲁甸"/>
      <sheetName val="倘甸"/>
      <sheetName val="威信"/>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公检法司编制"/>
      <sheetName val="行政编制"/>
      <sheetName val="Define"/>
      <sheetName val="行政和公检法司人数"/>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合计"/>
      <sheetName val="Define"/>
      <sheetName val="行政"/>
      <sheetName val="公检法司"/>
      <sheetName val="教育"/>
      <sheetName val="其他事业"/>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编码"/>
      <sheetName val="单位信息1"/>
      <sheetName val="单位信息2"/>
      <sheetName val="非税征收"/>
      <sheetName val="政府采购"/>
      <sheetName val="基本支出预算"/>
      <sheetName val="项目预算"/>
      <sheetName val="成本性预算"/>
      <sheetName val="收支预算总表"/>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01-1"/>
      <sheetName val="Define"/>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人员支出"/>
      <sheetName val="Define"/>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事业发展"/>
      <sheetName val="Define"/>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四月份月报"/>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基础编码"/>
      <sheetName val="单位信息录入表"/>
      <sheetName val="人员信息录入表"/>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中小学生"/>
      <sheetName val="Defi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云南省威信县乌蒙片区规划(省级汇总)"/>
    </sheetNames>
    <definedNames>
      <definedName name="Module.Prix_SMC"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本年收入合计"/>
      <sheetName val="Define"/>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汇总"/>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财政供养人员增幅"/>
      <sheetName val="Define"/>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村级支出"/>
      <sheetName val="Define"/>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
      <sheetName val="XL4Poppy"/>
      <sheetName val="13 铁路配件"/>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41"/>
  <sheetViews>
    <sheetView tabSelected="1" zoomScale="115" zoomScaleNormal="115" zoomScalePageLayoutView="0" workbookViewId="0" topLeftCell="A1">
      <selection activeCell="A1" sqref="A1:IV1"/>
    </sheetView>
  </sheetViews>
  <sheetFormatPr defaultColWidth="9.00390625" defaultRowHeight="14.25"/>
  <cols>
    <col min="1" max="1" width="18.125" style="62" customWidth="1"/>
    <col min="2" max="2" width="5.625" style="63" customWidth="1"/>
    <col min="3" max="3" width="15.25390625" style="68" customWidth="1"/>
    <col min="4" max="4" width="13.50390625" style="14" customWidth="1"/>
    <col min="5" max="5" width="7.625" style="15" customWidth="1"/>
    <col min="6" max="6" width="7.625" style="63" customWidth="1"/>
    <col min="7" max="7" width="7.50390625" style="62" customWidth="1"/>
    <col min="8" max="8" width="5.50390625" style="87" customWidth="1"/>
    <col min="9" max="9" width="7.75390625" style="15" customWidth="1"/>
    <col min="10" max="10" width="5.50390625" style="62" customWidth="1"/>
    <col min="11" max="11" width="7.625" style="15" customWidth="1"/>
    <col min="12" max="12" width="5.625" style="63" customWidth="1"/>
    <col min="13" max="13" width="4.625" style="59" customWidth="1"/>
    <col min="14" max="14" width="4.375" style="59" customWidth="1"/>
    <col min="15" max="16384" width="9.00390625" style="59" customWidth="1"/>
  </cols>
  <sheetData>
    <row r="1" spans="1:12" ht="24">
      <c r="A1" s="90" t="s">
        <v>182</v>
      </c>
      <c r="B1" s="90"/>
      <c r="C1" s="90"/>
      <c r="D1" s="91"/>
      <c r="E1" s="90"/>
      <c r="F1" s="90"/>
      <c r="G1" s="90"/>
      <c r="H1" s="90"/>
      <c r="I1" s="90"/>
      <c r="J1" s="90"/>
      <c r="K1" s="90"/>
      <c r="L1" s="90"/>
    </row>
    <row r="2" spans="1:12" ht="14.25">
      <c r="A2" s="92" t="s">
        <v>538</v>
      </c>
      <c r="B2" s="92" t="s">
        <v>49</v>
      </c>
      <c r="C2" s="92" t="s">
        <v>50</v>
      </c>
      <c r="D2" s="92" t="s">
        <v>51</v>
      </c>
      <c r="E2" s="92" t="s">
        <v>52</v>
      </c>
      <c r="F2" s="92"/>
      <c r="G2" s="92"/>
      <c r="H2" s="92"/>
      <c r="I2" s="92"/>
      <c r="J2" s="92"/>
      <c r="K2" s="92"/>
      <c r="L2" s="89" t="s">
        <v>216</v>
      </c>
    </row>
    <row r="3" spans="1:12" ht="14.25" customHeight="1">
      <c r="A3" s="92"/>
      <c r="B3" s="92"/>
      <c r="C3" s="92"/>
      <c r="D3" s="92"/>
      <c r="E3" s="88" t="s">
        <v>53</v>
      </c>
      <c r="F3" s="92" t="s">
        <v>217</v>
      </c>
      <c r="G3" s="92"/>
      <c r="H3" s="92"/>
      <c r="I3" s="88" t="s">
        <v>218</v>
      </c>
      <c r="J3" s="92" t="s">
        <v>219</v>
      </c>
      <c r="K3" s="88" t="s">
        <v>220</v>
      </c>
      <c r="L3" s="89"/>
    </row>
    <row r="4" spans="1:12" ht="27">
      <c r="A4" s="92"/>
      <c r="B4" s="92"/>
      <c r="C4" s="92"/>
      <c r="D4" s="92"/>
      <c r="E4" s="88"/>
      <c r="F4" s="17" t="s">
        <v>221</v>
      </c>
      <c r="G4" s="16" t="s">
        <v>222</v>
      </c>
      <c r="H4" s="53" t="s">
        <v>223</v>
      </c>
      <c r="I4" s="88"/>
      <c r="J4" s="92"/>
      <c r="K4" s="88"/>
      <c r="L4" s="89"/>
    </row>
    <row r="5" spans="1:12" s="60" customFormat="1" ht="14.25">
      <c r="A5" s="18" t="s">
        <v>53</v>
      </c>
      <c r="B5" s="5"/>
      <c r="C5" s="46"/>
      <c r="D5" s="19">
        <f>1:1+1:1</f>
        <v>0</v>
      </c>
      <c r="E5" s="69">
        <f>E6+E48+E125+E150+E154+E192+E217</f>
        <v>17599.26</v>
      </c>
      <c r="F5" s="69">
        <f>F6+F48+F125+F150+F154+F192+F217</f>
        <v>2000</v>
      </c>
      <c r="G5" s="69"/>
      <c r="H5" s="69"/>
      <c r="I5" s="69">
        <f>I6+I48+I125+I150+I154+I192+I217</f>
        <v>10243.98</v>
      </c>
      <c r="J5" s="69"/>
      <c r="K5" s="69">
        <f>K6+K48+K125+K150+K154+K192+K217</f>
        <v>5355.28</v>
      </c>
      <c r="L5" s="5"/>
    </row>
    <row r="6" spans="1:12" s="101" customFormat="1" ht="14.25">
      <c r="A6" s="93" t="s">
        <v>54</v>
      </c>
      <c r="B6" s="94"/>
      <c r="C6" s="95" t="s">
        <v>55</v>
      </c>
      <c r="D6" s="96"/>
      <c r="E6" s="97">
        <v>1795.63</v>
      </c>
      <c r="F6" s="98">
        <v>703.35</v>
      </c>
      <c r="G6" s="93"/>
      <c r="H6" s="99"/>
      <c r="I6" s="97">
        <v>142</v>
      </c>
      <c r="J6" s="93"/>
      <c r="K6" s="97">
        <v>950.28</v>
      </c>
      <c r="L6" s="100"/>
    </row>
    <row r="7" spans="1:12" s="60" customFormat="1" ht="14.25">
      <c r="A7" s="20" t="s">
        <v>56</v>
      </c>
      <c r="B7" s="24"/>
      <c r="C7" s="46" t="s">
        <v>57</v>
      </c>
      <c r="D7" s="19"/>
      <c r="E7" s="4">
        <v>767.04</v>
      </c>
      <c r="F7" s="2">
        <v>156.15</v>
      </c>
      <c r="G7" s="6"/>
      <c r="H7" s="52"/>
      <c r="I7" s="4"/>
      <c r="J7" s="6"/>
      <c r="K7" s="4">
        <v>610.89</v>
      </c>
      <c r="L7" s="5"/>
    </row>
    <row r="8" spans="1:12" s="62" customFormat="1" ht="21">
      <c r="A8" s="21" t="s">
        <v>58</v>
      </c>
      <c r="B8" s="22"/>
      <c r="C8" s="45"/>
      <c r="D8" s="23" t="s">
        <v>539</v>
      </c>
      <c r="E8" s="4">
        <v>25</v>
      </c>
      <c r="F8" s="3">
        <v>8</v>
      </c>
      <c r="G8" s="6"/>
      <c r="H8" s="52"/>
      <c r="I8" s="4"/>
      <c r="J8" s="6"/>
      <c r="K8" s="4">
        <v>17</v>
      </c>
      <c r="L8" s="56"/>
    </row>
    <row r="9" spans="1:12" s="63" customFormat="1" ht="11.25">
      <c r="A9" s="24" t="s">
        <v>176</v>
      </c>
      <c r="B9" s="22" t="s">
        <v>59</v>
      </c>
      <c r="C9" s="45" t="s">
        <v>60</v>
      </c>
      <c r="D9" s="23" t="s">
        <v>510</v>
      </c>
      <c r="E9" s="4">
        <v>3.5</v>
      </c>
      <c r="F9" s="3">
        <v>1</v>
      </c>
      <c r="G9" s="2"/>
      <c r="H9" s="54"/>
      <c r="I9" s="4"/>
      <c r="J9" s="2"/>
      <c r="K9" s="4">
        <v>2.5</v>
      </c>
      <c r="L9" s="56" t="s">
        <v>44</v>
      </c>
    </row>
    <row r="10" spans="1:12" s="63" customFormat="1" ht="11.25">
      <c r="A10" s="24" t="s">
        <v>61</v>
      </c>
      <c r="B10" s="22" t="s">
        <v>59</v>
      </c>
      <c r="C10" s="45" t="s">
        <v>62</v>
      </c>
      <c r="D10" s="23" t="s">
        <v>511</v>
      </c>
      <c r="E10" s="4">
        <v>14</v>
      </c>
      <c r="F10" s="3">
        <v>4</v>
      </c>
      <c r="G10" s="2"/>
      <c r="H10" s="54"/>
      <c r="I10" s="4"/>
      <c r="J10" s="2"/>
      <c r="K10" s="4">
        <v>10</v>
      </c>
      <c r="L10" s="56" t="s">
        <v>44</v>
      </c>
    </row>
    <row r="11" spans="1:12" s="63" customFormat="1" ht="11.25">
      <c r="A11" s="24" t="s">
        <v>63</v>
      </c>
      <c r="B11" s="22" t="s">
        <v>59</v>
      </c>
      <c r="C11" s="45" t="s">
        <v>64</v>
      </c>
      <c r="D11" s="23" t="s">
        <v>512</v>
      </c>
      <c r="E11" s="4">
        <v>7.5</v>
      </c>
      <c r="F11" s="3">
        <v>3</v>
      </c>
      <c r="G11" s="2"/>
      <c r="H11" s="54"/>
      <c r="I11" s="4"/>
      <c r="J11" s="2"/>
      <c r="K11" s="4">
        <v>4.5</v>
      </c>
      <c r="L11" s="56" t="s">
        <v>44</v>
      </c>
    </row>
    <row r="12" spans="1:12" s="62" customFormat="1" ht="21">
      <c r="A12" s="21" t="s">
        <v>65</v>
      </c>
      <c r="B12" s="22" t="s">
        <v>59</v>
      </c>
      <c r="C12" s="45"/>
      <c r="D12" s="23" t="s">
        <v>540</v>
      </c>
      <c r="E12" s="4">
        <v>63.04</v>
      </c>
      <c r="F12" s="2">
        <v>15.76</v>
      </c>
      <c r="G12" s="6"/>
      <c r="H12" s="52"/>
      <c r="I12" s="4"/>
      <c r="J12" s="6"/>
      <c r="K12" s="4">
        <v>47.28</v>
      </c>
      <c r="L12" s="56"/>
    </row>
    <row r="13" spans="1:12" s="63" customFormat="1" ht="11.25">
      <c r="A13" s="22" t="s">
        <v>541</v>
      </c>
      <c r="B13" s="22" t="s">
        <v>59</v>
      </c>
      <c r="C13" s="45" t="s">
        <v>195</v>
      </c>
      <c r="D13" s="25" t="s">
        <v>542</v>
      </c>
      <c r="E13" s="4">
        <v>20</v>
      </c>
      <c r="F13" s="3">
        <v>5</v>
      </c>
      <c r="G13" s="2"/>
      <c r="H13" s="54"/>
      <c r="I13" s="4"/>
      <c r="J13" s="2"/>
      <c r="K13" s="4">
        <v>15</v>
      </c>
      <c r="L13" s="56" t="s">
        <v>44</v>
      </c>
    </row>
    <row r="14" spans="1:12" s="63" customFormat="1" ht="11.25">
      <c r="A14" s="22" t="s">
        <v>66</v>
      </c>
      <c r="B14" s="22" t="s">
        <v>59</v>
      </c>
      <c r="C14" s="45" t="s">
        <v>67</v>
      </c>
      <c r="D14" s="25" t="s">
        <v>543</v>
      </c>
      <c r="E14" s="4">
        <v>20</v>
      </c>
      <c r="F14" s="3">
        <v>5</v>
      </c>
      <c r="G14" s="2"/>
      <c r="H14" s="54"/>
      <c r="I14" s="4"/>
      <c r="J14" s="2"/>
      <c r="K14" s="4">
        <v>15</v>
      </c>
      <c r="L14" s="56" t="s">
        <v>44</v>
      </c>
    </row>
    <row r="15" spans="1:12" s="63" customFormat="1" ht="21" customHeight="1">
      <c r="A15" s="22" t="s">
        <v>68</v>
      </c>
      <c r="B15" s="22" t="s">
        <v>59</v>
      </c>
      <c r="C15" s="45" t="s">
        <v>69</v>
      </c>
      <c r="D15" s="25" t="s">
        <v>544</v>
      </c>
      <c r="E15" s="4">
        <v>23.04</v>
      </c>
      <c r="F15" s="3">
        <v>5.76</v>
      </c>
      <c r="G15" s="2"/>
      <c r="H15" s="54"/>
      <c r="I15" s="4"/>
      <c r="J15" s="2"/>
      <c r="K15" s="4">
        <v>17.28</v>
      </c>
      <c r="L15" s="56" t="s">
        <v>44</v>
      </c>
    </row>
    <row r="16" spans="1:12" s="62" customFormat="1" ht="21">
      <c r="A16" s="21" t="s">
        <v>70</v>
      </c>
      <c r="B16" s="22"/>
      <c r="C16" s="45"/>
      <c r="D16" s="25" t="s">
        <v>181</v>
      </c>
      <c r="E16" s="4">
        <v>247</v>
      </c>
      <c r="F16" s="2">
        <v>55.65</v>
      </c>
      <c r="G16" s="6"/>
      <c r="H16" s="52"/>
      <c r="I16" s="4"/>
      <c r="J16" s="6"/>
      <c r="K16" s="4">
        <v>191.35</v>
      </c>
      <c r="L16" s="56"/>
    </row>
    <row r="17" spans="1:12" s="63" customFormat="1" ht="11.25">
      <c r="A17" s="22" t="s">
        <v>71</v>
      </c>
      <c r="B17" s="22" t="s">
        <v>59</v>
      </c>
      <c r="C17" s="45" t="s">
        <v>72</v>
      </c>
      <c r="D17" s="25" t="s">
        <v>545</v>
      </c>
      <c r="E17" s="4">
        <v>200</v>
      </c>
      <c r="F17" s="2">
        <v>47</v>
      </c>
      <c r="G17" s="2"/>
      <c r="H17" s="54"/>
      <c r="I17" s="4"/>
      <c r="J17" s="2"/>
      <c r="K17" s="4">
        <v>153</v>
      </c>
      <c r="L17" s="56" t="s">
        <v>44</v>
      </c>
    </row>
    <row r="18" spans="1:12" s="63" customFormat="1" ht="21">
      <c r="A18" s="22" t="s">
        <v>546</v>
      </c>
      <c r="B18" s="22" t="s">
        <v>59</v>
      </c>
      <c r="C18" s="49" t="s">
        <v>196</v>
      </c>
      <c r="D18" s="25" t="s">
        <v>547</v>
      </c>
      <c r="E18" s="4">
        <v>47</v>
      </c>
      <c r="F18" s="2">
        <v>8.65</v>
      </c>
      <c r="G18" s="2"/>
      <c r="H18" s="54"/>
      <c r="I18" s="4"/>
      <c r="J18" s="2"/>
      <c r="K18" s="4">
        <v>38.35</v>
      </c>
      <c r="L18" s="56" t="s">
        <v>44</v>
      </c>
    </row>
    <row r="19" spans="1:12" s="62" customFormat="1" ht="31.5">
      <c r="A19" s="21" t="s">
        <v>73</v>
      </c>
      <c r="B19" s="22" t="s">
        <v>59</v>
      </c>
      <c r="C19" s="45"/>
      <c r="D19" s="23" t="s">
        <v>548</v>
      </c>
      <c r="E19" s="4">
        <v>432</v>
      </c>
      <c r="F19" s="2">
        <v>76.74</v>
      </c>
      <c r="G19" s="6"/>
      <c r="H19" s="52"/>
      <c r="I19" s="4"/>
      <c r="J19" s="6"/>
      <c r="K19" s="4">
        <v>355.26</v>
      </c>
      <c r="L19" s="56"/>
    </row>
    <row r="20" spans="1:12" s="63" customFormat="1" ht="31.5">
      <c r="A20" s="1" t="s">
        <v>549</v>
      </c>
      <c r="B20" s="22" t="s">
        <v>59</v>
      </c>
      <c r="C20" s="45" t="s">
        <v>74</v>
      </c>
      <c r="D20" s="23" t="s">
        <v>550</v>
      </c>
      <c r="E20" s="4">
        <v>40</v>
      </c>
      <c r="F20" s="2">
        <v>6.78</v>
      </c>
      <c r="G20" s="2"/>
      <c r="H20" s="54"/>
      <c r="I20" s="4"/>
      <c r="J20" s="2"/>
      <c r="K20" s="4">
        <v>33.22</v>
      </c>
      <c r="L20" s="56" t="s">
        <v>44</v>
      </c>
    </row>
    <row r="21" spans="1:12" s="63" customFormat="1" ht="31.5">
      <c r="A21" s="1" t="s">
        <v>551</v>
      </c>
      <c r="B21" s="22" t="s">
        <v>59</v>
      </c>
      <c r="C21" s="45" t="s">
        <v>75</v>
      </c>
      <c r="D21" s="23" t="s">
        <v>552</v>
      </c>
      <c r="E21" s="4">
        <v>32</v>
      </c>
      <c r="F21" s="2">
        <v>4.8</v>
      </c>
      <c r="G21" s="2"/>
      <c r="H21" s="54"/>
      <c r="I21" s="4"/>
      <c r="J21" s="2"/>
      <c r="K21" s="4">
        <v>27.2</v>
      </c>
      <c r="L21" s="56" t="s">
        <v>44</v>
      </c>
    </row>
    <row r="22" spans="1:12" s="63" customFormat="1" ht="22.5">
      <c r="A22" s="1" t="s">
        <v>553</v>
      </c>
      <c r="B22" s="22" t="s">
        <v>59</v>
      </c>
      <c r="C22" s="45" t="s">
        <v>76</v>
      </c>
      <c r="D22" s="23" t="s">
        <v>554</v>
      </c>
      <c r="E22" s="4">
        <v>40</v>
      </c>
      <c r="F22" s="2">
        <v>6</v>
      </c>
      <c r="G22" s="2"/>
      <c r="H22" s="54"/>
      <c r="I22" s="4"/>
      <c r="J22" s="2"/>
      <c r="K22" s="4">
        <v>34</v>
      </c>
      <c r="L22" s="56" t="s">
        <v>44</v>
      </c>
    </row>
    <row r="23" spans="1:12" s="63" customFormat="1" ht="22.5">
      <c r="A23" s="1" t="s">
        <v>555</v>
      </c>
      <c r="B23" s="22" t="s">
        <v>59</v>
      </c>
      <c r="C23" s="45" t="s">
        <v>77</v>
      </c>
      <c r="D23" s="23" t="s">
        <v>554</v>
      </c>
      <c r="E23" s="4">
        <v>40</v>
      </c>
      <c r="F23" s="2">
        <v>6</v>
      </c>
      <c r="G23" s="2"/>
      <c r="H23" s="54"/>
      <c r="I23" s="4"/>
      <c r="J23" s="2"/>
      <c r="K23" s="4">
        <v>34</v>
      </c>
      <c r="L23" s="56" t="s">
        <v>44</v>
      </c>
    </row>
    <row r="24" spans="1:12" s="63" customFormat="1" ht="31.5">
      <c r="A24" s="1" t="s">
        <v>556</v>
      </c>
      <c r="B24" s="22" t="s">
        <v>59</v>
      </c>
      <c r="C24" s="45" t="s">
        <v>78</v>
      </c>
      <c r="D24" s="23" t="s">
        <v>557</v>
      </c>
      <c r="E24" s="4">
        <v>60</v>
      </c>
      <c r="F24" s="2">
        <v>9</v>
      </c>
      <c r="G24" s="2"/>
      <c r="H24" s="54"/>
      <c r="I24" s="4"/>
      <c r="J24" s="2"/>
      <c r="K24" s="4">
        <v>51</v>
      </c>
      <c r="L24" s="56" t="s">
        <v>44</v>
      </c>
    </row>
    <row r="25" spans="1:12" s="63" customFormat="1" ht="22.5">
      <c r="A25" s="1" t="s">
        <v>558</v>
      </c>
      <c r="B25" s="22" t="s">
        <v>59</v>
      </c>
      <c r="C25" s="45" t="s">
        <v>79</v>
      </c>
      <c r="D25" s="23" t="s">
        <v>559</v>
      </c>
      <c r="E25" s="4">
        <v>28</v>
      </c>
      <c r="F25" s="2">
        <v>4.2</v>
      </c>
      <c r="G25" s="2"/>
      <c r="H25" s="54"/>
      <c r="I25" s="4"/>
      <c r="J25" s="2"/>
      <c r="K25" s="4">
        <v>23.8</v>
      </c>
      <c r="L25" s="56" t="s">
        <v>44</v>
      </c>
    </row>
    <row r="26" spans="1:12" s="63" customFormat="1" ht="22.5">
      <c r="A26" s="1" t="s">
        <v>560</v>
      </c>
      <c r="B26" s="22" t="s">
        <v>59</v>
      </c>
      <c r="C26" s="45" t="s">
        <v>80</v>
      </c>
      <c r="D26" s="23" t="s">
        <v>561</v>
      </c>
      <c r="E26" s="4">
        <v>40</v>
      </c>
      <c r="F26" s="2">
        <v>8.1</v>
      </c>
      <c r="G26" s="2"/>
      <c r="H26" s="54"/>
      <c r="I26" s="4"/>
      <c r="J26" s="2"/>
      <c r="K26" s="4">
        <v>31.9</v>
      </c>
      <c r="L26" s="56" t="s">
        <v>44</v>
      </c>
    </row>
    <row r="27" spans="1:12" s="63" customFormat="1" ht="31.5">
      <c r="A27" s="1" t="s">
        <v>562</v>
      </c>
      <c r="B27" s="22" t="s">
        <v>59</v>
      </c>
      <c r="C27" s="45" t="s">
        <v>81</v>
      </c>
      <c r="D27" s="23" t="s">
        <v>563</v>
      </c>
      <c r="E27" s="4">
        <v>40</v>
      </c>
      <c r="F27" s="2">
        <v>6</v>
      </c>
      <c r="G27" s="2"/>
      <c r="H27" s="54"/>
      <c r="I27" s="4"/>
      <c r="J27" s="2"/>
      <c r="K27" s="4">
        <v>34</v>
      </c>
      <c r="L27" s="56" t="s">
        <v>44</v>
      </c>
    </row>
    <row r="28" spans="1:12" s="63" customFormat="1" ht="31.5">
      <c r="A28" s="1" t="s">
        <v>564</v>
      </c>
      <c r="B28" s="22" t="s">
        <v>59</v>
      </c>
      <c r="C28" s="45" t="s">
        <v>205</v>
      </c>
      <c r="D28" s="23" t="s">
        <v>565</v>
      </c>
      <c r="E28" s="4">
        <v>72</v>
      </c>
      <c r="F28" s="2">
        <v>14.34</v>
      </c>
      <c r="G28" s="2"/>
      <c r="H28" s="54"/>
      <c r="I28" s="4"/>
      <c r="J28" s="2"/>
      <c r="K28" s="4">
        <v>57.66</v>
      </c>
      <c r="L28" s="56" t="s">
        <v>44</v>
      </c>
    </row>
    <row r="29" spans="1:12" s="63" customFormat="1" ht="31.5">
      <c r="A29" s="1" t="s">
        <v>566</v>
      </c>
      <c r="B29" s="22" t="s">
        <v>59</v>
      </c>
      <c r="C29" s="45" t="s">
        <v>82</v>
      </c>
      <c r="D29" s="23" t="s">
        <v>567</v>
      </c>
      <c r="E29" s="4">
        <v>40</v>
      </c>
      <c r="F29" s="2">
        <v>11.52</v>
      </c>
      <c r="G29" s="2"/>
      <c r="H29" s="54"/>
      <c r="I29" s="4"/>
      <c r="J29" s="2"/>
      <c r="K29" s="4">
        <v>28.48</v>
      </c>
      <c r="L29" s="56" t="s">
        <v>44</v>
      </c>
    </row>
    <row r="30" spans="1:12" s="60" customFormat="1" ht="14.25">
      <c r="A30" s="20" t="s">
        <v>568</v>
      </c>
      <c r="B30" s="22" t="s">
        <v>57</v>
      </c>
      <c r="C30" s="45" t="s">
        <v>55</v>
      </c>
      <c r="D30" s="26"/>
      <c r="E30" s="4">
        <v>1028.59</v>
      </c>
      <c r="F30" s="2">
        <v>547.2</v>
      </c>
      <c r="G30" s="6"/>
      <c r="H30" s="52"/>
      <c r="I30" s="4">
        <v>142</v>
      </c>
      <c r="J30" s="6"/>
      <c r="K30" s="4">
        <v>339.39</v>
      </c>
      <c r="L30" s="56"/>
    </row>
    <row r="31" spans="1:12" s="63" customFormat="1" ht="21">
      <c r="A31" s="51" t="s">
        <v>27</v>
      </c>
      <c r="B31" s="22" t="s">
        <v>224</v>
      </c>
      <c r="C31" s="45" t="s">
        <v>225</v>
      </c>
      <c r="D31" s="26" t="s">
        <v>226</v>
      </c>
      <c r="E31" s="4">
        <v>140</v>
      </c>
      <c r="F31" s="2"/>
      <c r="G31" s="2"/>
      <c r="H31" s="54"/>
      <c r="I31" s="4">
        <v>60</v>
      </c>
      <c r="J31" s="2"/>
      <c r="K31" s="4">
        <v>80</v>
      </c>
      <c r="L31" s="56" t="s">
        <v>44</v>
      </c>
    </row>
    <row r="32" spans="1:12" s="63" customFormat="1" ht="21">
      <c r="A32" s="51" t="s">
        <v>569</v>
      </c>
      <c r="B32" s="22" t="s">
        <v>227</v>
      </c>
      <c r="C32" s="45" t="s">
        <v>228</v>
      </c>
      <c r="D32" s="26" t="s">
        <v>229</v>
      </c>
      <c r="E32" s="4">
        <v>164</v>
      </c>
      <c r="F32" s="2"/>
      <c r="G32" s="2"/>
      <c r="H32" s="54"/>
      <c r="I32" s="4">
        <v>82</v>
      </c>
      <c r="J32" s="2"/>
      <c r="K32" s="4">
        <v>82</v>
      </c>
      <c r="L32" s="56" t="s">
        <v>44</v>
      </c>
    </row>
    <row r="33" spans="1:12" s="63" customFormat="1" ht="31.5">
      <c r="A33" s="51" t="s">
        <v>495</v>
      </c>
      <c r="B33" s="22" t="s">
        <v>570</v>
      </c>
      <c r="C33" s="45"/>
      <c r="D33" s="26" t="s">
        <v>571</v>
      </c>
      <c r="E33" s="4">
        <f>SUM(F33:K33)</f>
        <v>724.59</v>
      </c>
      <c r="F33" s="2">
        <v>547.2</v>
      </c>
      <c r="G33" s="2"/>
      <c r="H33" s="54"/>
      <c r="I33" s="4"/>
      <c r="J33" s="2"/>
      <c r="K33" s="4">
        <v>177.39</v>
      </c>
      <c r="L33" s="56"/>
    </row>
    <row r="34" spans="1:12" s="63" customFormat="1" ht="21">
      <c r="A34" s="22" t="s">
        <v>572</v>
      </c>
      <c r="B34" s="22" t="s">
        <v>573</v>
      </c>
      <c r="C34" s="50" t="s">
        <v>574</v>
      </c>
      <c r="D34" s="26" t="s">
        <v>575</v>
      </c>
      <c r="E34" s="4">
        <f aca="true" t="shared" si="0" ref="E34:E44">SUM(F34:K34)</f>
        <v>50.5</v>
      </c>
      <c r="F34" s="3">
        <v>38</v>
      </c>
      <c r="G34" s="2"/>
      <c r="H34" s="54"/>
      <c r="I34" s="4"/>
      <c r="J34" s="2"/>
      <c r="K34" s="4">
        <v>12.5</v>
      </c>
      <c r="L34" s="56" t="s">
        <v>44</v>
      </c>
    </row>
    <row r="35" spans="1:12" s="63" customFormat="1" ht="21">
      <c r="A35" s="22" t="s">
        <v>19</v>
      </c>
      <c r="B35" s="22" t="s">
        <v>573</v>
      </c>
      <c r="C35" s="50" t="s">
        <v>576</v>
      </c>
      <c r="D35" s="26" t="s">
        <v>577</v>
      </c>
      <c r="E35" s="4">
        <f t="shared" si="0"/>
        <v>42.7</v>
      </c>
      <c r="F35" s="3">
        <v>32.5</v>
      </c>
      <c r="G35" s="2"/>
      <c r="H35" s="54"/>
      <c r="I35" s="4"/>
      <c r="J35" s="2"/>
      <c r="K35" s="4">
        <v>10.2</v>
      </c>
      <c r="L35" s="56" t="s">
        <v>44</v>
      </c>
    </row>
    <row r="36" spans="1:12" s="63" customFormat="1" ht="21">
      <c r="A36" s="22" t="s">
        <v>578</v>
      </c>
      <c r="B36" s="22" t="s">
        <v>579</v>
      </c>
      <c r="C36" s="50" t="s">
        <v>504</v>
      </c>
      <c r="D36" s="26" t="s">
        <v>580</v>
      </c>
      <c r="E36" s="4">
        <f t="shared" si="0"/>
        <v>36.7</v>
      </c>
      <c r="F36" s="3">
        <v>28</v>
      </c>
      <c r="G36" s="2"/>
      <c r="H36" s="54"/>
      <c r="I36" s="4"/>
      <c r="J36" s="2"/>
      <c r="K36" s="4">
        <v>8.7</v>
      </c>
      <c r="L36" s="56" t="s">
        <v>44</v>
      </c>
    </row>
    <row r="37" spans="1:12" s="63" customFormat="1" ht="21">
      <c r="A37" s="22" t="s">
        <v>20</v>
      </c>
      <c r="B37" s="22" t="s">
        <v>573</v>
      </c>
      <c r="C37" s="50" t="s">
        <v>581</v>
      </c>
      <c r="D37" s="26" t="s">
        <v>582</v>
      </c>
      <c r="E37" s="4">
        <f t="shared" si="0"/>
        <v>123.69</v>
      </c>
      <c r="F37" s="3">
        <v>93.9</v>
      </c>
      <c r="G37" s="2"/>
      <c r="H37" s="4"/>
      <c r="I37" s="4"/>
      <c r="J37" s="2"/>
      <c r="K37" s="4">
        <v>29.79</v>
      </c>
      <c r="L37" s="56" t="s">
        <v>44</v>
      </c>
    </row>
    <row r="38" spans="1:12" s="63" customFormat="1" ht="21">
      <c r="A38" s="22" t="s">
        <v>21</v>
      </c>
      <c r="B38" s="22" t="s">
        <v>573</v>
      </c>
      <c r="C38" s="50" t="s">
        <v>583</v>
      </c>
      <c r="D38" s="26" t="s">
        <v>575</v>
      </c>
      <c r="E38" s="4">
        <f t="shared" si="0"/>
        <v>51</v>
      </c>
      <c r="F38" s="3">
        <v>38.5</v>
      </c>
      <c r="G38" s="2"/>
      <c r="H38" s="4"/>
      <c r="I38" s="4"/>
      <c r="J38" s="2"/>
      <c r="K38" s="4">
        <v>12.5</v>
      </c>
      <c r="L38" s="56" t="s">
        <v>44</v>
      </c>
    </row>
    <row r="39" spans="1:12" s="63" customFormat="1" ht="21">
      <c r="A39" s="22" t="s">
        <v>22</v>
      </c>
      <c r="B39" s="22" t="s">
        <v>573</v>
      </c>
      <c r="C39" s="50" t="s">
        <v>584</v>
      </c>
      <c r="D39" s="26" t="s">
        <v>585</v>
      </c>
      <c r="E39" s="4">
        <f t="shared" si="0"/>
        <v>67.86</v>
      </c>
      <c r="F39" s="3">
        <v>51.3</v>
      </c>
      <c r="G39" s="2"/>
      <c r="H39" s="4"/>
      <c r="I39" s="4"/>
      <c r="J39" s="2"/>
      <c r="K39" s="4">
        <v>16.56</v>
      </c>
      <c r="L39" s="56" t="s">
        <v>44</v>
      </c>
    </row>
    <row r="40" spans="1:12" s="63" customFormat="1" ht="21">
      <c r="A40" s="22" t="s">
        <v>586</v>
      </c>
      <c r="B40" s="22" t="s">
        <v>573</v>
      </c>
      <c r="C40" s="50" t="s">
        <v>587</v>
      </c>
      <c r="D40" s="26" t="s">
        <v>588</v>
      </c>
      <c r="E40" s="4">
        <f t="shared" si="0"/>
        <v>50.660000000000004</v>
      </c>
      <c r="F40" s="3">
        <v>37.7</v>
      </c>
      <c r="G40" s="2"/>
      <c r="H40" s="4"/>
      <c r="I40" s="4"/>
      <c r="J40" s="2"/>
      <c r="K40" s="4">
        <v>12.96</v>
      </c>
      <c r="L40" s="56" t="s">
        <v>44</v>
      </c>
    </row>
    <row r="41" spans="1:12" s="63" customFormat="1" ht="21">
      <c r="A41" s="22" t="s">
        <v>23</v>
      </c>
      <c r="B41" s="22" t="s">
        <v>573</v>
      </c>
      <c r="C41" s="50" t="s">
        <v>589</v>
      </c>
      <c r="D41" s="26" t="s">
        <v>590</v>
      </c>
      <c r="E41" s="4">
        <f t="shared" si="0"/>
        <v>49.5</v>
      </c>
      <c r="F41" s="3">
        <v>36.7</v>
      </c>
      <c r="G41" s="2"/>
      <c r="H41" s="4"/>
      <c r="I41" s="4"/>
      <c r="J41" s="2"/>
      <c r="K41" s="4">
        <v>12.8</v>
      </c>
      <c r="L41" s="56" t="s">
        <v>44</v>
      </c>
    </row>
    <row r="42" spans="1:12" s="63" customFormat="1" ht="21">
      <c r="A42" s="22" t="s">
        <v>24</v>
      </c>
      <c r="B42" s="22" t="s">
        <v>573</v>
      </c>
      <c r="C42" s="50" t="s">
        <v>591</v>
      </c>
      <c r="D42" s="26" t="s">
        <v>592</v>
      </c>
      <c r="E42" s="4">
        <f t="shared" si="0"/>
        <v>89.24</v>
      </c>
      <c r="F42" s="3">
        <v>68</v>
      </c>
      <c r="G42" s="2"/>
      <c r="H42" s="4"/>
      <c r="I42" s="4"/>
      <c r="J42" s="2"/>
      <c r="K42" s="4">
        <v>21.24</v>
      </c>
      <c r="L42" s="56" t="s">
        <v>44</v>
      </c>
    </row>
    <row r="43" spans="1:12" s="63" customFormat="1" ht="21">
      <c r="A43" s="22" t="s">
        <v>25</v>
      </c>
      <c r="B43" s="22" t="s">
        <v>14</v>
      </c>
      <c r="C43" s="50" t="s">
        <v>190</v>
      </c>
      <c r="D43" s="26" t="s">
        <v>593</v>
      </c>
      <c r="E43" s="4">
        <f t="shared" si="0"/>
        <v>87.38</v>
      </c>
      <c r="F43" s="3">
        <v>66.3</v>
      </c>
      <c r="G43" s="2"/>
      <c r="H43" s="4"/>
      <c r="I43" s="4"/>
      <c r="J43" s="2"/>
      <c r="K43" s="4">
        <v>21.08</v>
      </c>
      <c r="L43" s="56" t="s">
        <v>44</v>
      </c>
    </row>
    <row r="44" spans="1:12" s="63" customFormat="1" ht="21">
      <c r="A44" s="22" t="s">
        <v>26</v>
      </c>
      <c r="B44" s="22" t="s">
        <v>579</v>
      </c>
      <c r="C44" s="50" t="s">
        <v>594</v>
      </c>
      <c r="D44" s="26" t="s">
        <v>595</v>
      </c>
      <c r="E44" s="4">
        <f t="shared" si="0"/>
        <v>75.36</v>
      </c>
      <c r="F44" s="3">
        <v>56.3</v>
      </c>
      <c r="G44" s="2"/>
      <c r="H44" s="4"/>
      <c r="I44" s="4"/>
      <c r="J44" s="2"/>
      <c r="K44" s="4">
        <v>19.06</v>
      </c>
      <c r="L44" s="56" t="s">
        <v>44</v>
      </c>
    </row>
    <row r="45" spans="1:12" ht="27">
      <c r="A45" s="20" t="s">
        <v>83</v>
      </c>
      <c r="B45" s="22" t="s">
        <v>57</v>
      </c>
      <c r="C45" s="46" t="s">
        <v>57</v>
      </c>
      <c r="D45" s="27"/>
      <c r="E45" s="4"/>
      <c r="F45" s="2"/>
      <c r="G45" s="6"/>
      <c r="H45" s="52"/>
      <c r="I45" s="4"/>
      <c r="J45" s="6"/>
      <c r="K45" s="4"/>
      <c r="L45" s="56"/>
    </row>
    <row r="46" spans="1:12" ht="14.25">
      <c r="A46" s="20" t="s">
        <v>596</v>
      </c>
      <c r="B46" s="22" t="s">
        <v>57</v>
      </c>
      <c r="C46" s="46" t="s">
        <v>57</v>
      </c>
      <c r="D46" s="19"/>
      <c r="E46" s="4"/>
      <c r="F46" s="2"/>
      <c r="G46" s="6"/>
      <c r="H46" s="52"/>
      <c r="I46" s="4"/>
      <c r="J46" s="6"/>
      <c r="K46" s="4"/>
      <c r="L46" s="56"/>
    </row>
    <row r="47" spans="1:12" ht="14.25">
      <c r="A47" s="51" t="s">
        <v>597</v>
      </c>
      <c r="B47" s="22" t="s">
        <v>144</v>
      </c>
      <c r="C47" s="45"/>
      <c r="D47" s="27"/>
      <c r="E47" s="4"/>
      <c r="F47" s="2"/>
      <c r="G47" s="6"/>
      <c r="H47" s="52"/>
      <c r="I47" s="4"/>
      <c r="J47" s="6"/>
      <c r="K47" s="4"/>
      <c r="L47" s="56"/>
    </row>
    <row r="48" spans="1:12" s="101" customFormat="1" ht="14.25">
      <c r="A48" s="102" t="s">
        <v>84</v>
      </c>
      <c r="B48" s="94"/>
      <c r="C48" s="95" t="s">
        <v>55</v>
      </c>
      <c r="D48" s="96"/>
      <c r="E48" s="97">
        <v>4253.85</v>
      </c>
      <c r="F48" s="98">
        <v>1296.65</v>
      </c>
      <c r="G48" s="93"/>
      <c r="H48" s="99"/>
      <c r="I48" s="97">
        <v>2957.2</v>
      </c>
      <c r="J48" s="103"/>
      <c r="K48" s="104"/>
      <c r="L48" s="105"/>
    </row>
    <row r="49" spans="1:12" s="60" customFormat="1" ht="14.25">
      <c r="A49" s="18" t="s">
        <v>513</v>
      </c>
      <c r="B49" s="2" t="s">
        <v>85</v>
      </c>
      <c r="C49" s="46" t="s">
        <v>57</v>
      </c>
      <c r="D49" s="27"/>
      <c r="E49" s="4">
        <v>2791.15</v>
      </c>
      <c r="F49" s="2">
        <v>975.15</v>
      </c>
      <c r="G49" s="6"/>
      <c r="H49" s="52"/>
      <c r="I49" s="4">
        <v>1816</v>
      </c>
      <c r="J49" s="6"/>
      <c r="K49" s="4"/>
      <c r="L49" s="56"/>
    </row>
    <row r="50" spans="1:12" s="60" customFormat="1" ht="21">
      <c r="A50" s="6" t="s">
        <v>230</v>
      </c>
      <c r="B50" s="2" t="s">
        <v>85</v>
      </c>
      <c r="C50" s="46"/>
      <c r="D50" s="27" t="s">
        <v>210</v>
      </c>
      <c r="E50" s="4">
        <v>2043</v>
      </c>
      <c r="F50" s="2">
        <v>227</v>
      </c>
      <c r="G50" s="2"/>
      <c r="H50" s="54"/>
      <c r="I50" s="4">
        <v>1816</v>
      </c>
      <c r="J50" s="2"/>
      <c r="K50" s="4"/>
      <c r="L50" s="56"/>
    </row>
    <row r="51" spans="1:12" s="61" customFormat="1" ht="24">
      <c r="A51" s="11" t="s">
        <v>86</v>
      </c>
      <c r="B51" s="2" t="s">
        <v>85</v>
      </c>
      <c r="C51" s="47" t="s">
        <v>87</v>
      </c>
      <c r="D51" s="39" t="s">
        <v>88</v>
      </c>
      <c r="E51" s="3">
        <v>9</v>
      </c>
      <c r="F51" s="3">
        <v>9</v>
      </c>
      <c r="G51" s="2"/>
      <c r="H51" s="54"/>
      <c r="I51" s="4"/>
      <c r="J51" s="2"/>
      <c r="K51" s="4"/>
      <c r="L51" s="56" t="s">
        <v>44</v>
      </c>
    </row>
    <row r="52" spans="1:12" ht="24">
      <c r="A52" s="11" t="s">
        <v>89</v>
      </c>
      <c r="B52" s="2" t="s">
        <v>90</v>
      </c>
      <c r="C52" s="47" t="s">
        <v>91</v>
      </c>
      <c r="D52" s="40" t="s">
        <v>92</v>
      </c>
      <c r="E52" s="3">
        <v>10</v>
      </c>
      <c r="F52" s="3">
        <v>10</v>
      </c>
      <c r="G52" s="2"/>
      <c r="H52" s="54"/>
      <c r="I52" s="4"/>
      <c r="J52" s="2"/>
      <c r="K52" s="4"/>
      <c r="L52" s="56" t="s">
        <v>44</v>
      </c>
    </row>
    <row r="53" spans="1:12" ht="24">
      <c r="A53" s="11" t="s">
        <v>598</v>
      </c>
      <c r="B53" s="2" t="s">
        <v>85</v>
      </c>
      <c r="C53" s="47" t="s">
        <v>599</v>
      </c>
      <c r="D53" s="39" t="s">
        <v>28</v>
      </c>
      <c r="E53" s="3">
        <v>9</v>
      </c>
      <c r="F53" s="3">
        <v>9</v>
      </c>
      <c r="G53" s="2"/>
      <c r="H53" s="54"/>
      <c r="I53" s="4"/>
      <c r="J53" s="2"/>
      <c r="K53" s="4"/>
      <c r="L53" s="56" t="s">
        <v>44</v>
      </c>
    </row>
    <row r="54" spans="1:12" ht="24">
      <c r="A54" s="11" t="s">
        <v>600</v>
      </c>
      <c r="B54" s="2" t="s">
        <v>85</v>
      </c>
      <c r="C54" s="47" t="s">
        <v>601</v>
      </c>
      <c r="D54" s="39" t="s">
        <v>602</v>
      </c>
      <c r="E54" s="3">
        <v>29</v>
      </c>
      <c r="F54" s="3">
        <v>29</v>
      </c>
      <c r="G54" s="2"/>
      <c r="H54" s="54"/>
      <c r="I54" s="4"/>
      <c r="J54" s="2"/>
      <c r="K54" s="4"/>
      <c r="L54" s="56" t="s">
        <v>44</v>
      </c>
    </row>
    <row r="55" spans="1:12" s="61" customFormat="1" ht="24">
      <c r="A55" s="11" t="s">
        <v>94</v>
      </c>
      <c r="B55" s="2" t="s">
        <v>85</v>
      </c>
      <c r="C55" s="47" t="s">
        <v>95</v>
      </c>
      <c r="D55" s="39" t="s">
        <v>96</v>
      </c>
      <c r="E55" s="3">
        <v>6</v>
      </c>
      <c r="F55" s="3">
        <v>6</v>
      </c>
      <c r="G55" s="2"/>
      <c r="H55" s="54"/>
      <c r="I55" s="4"/>
      <c r="J55" s="2"/>
      <c r="K55" s="4"/>
      <c r="L55" s="56" t="s">
        <v>44</v>
      </c>
    </row>
    <row r="56" spans="1:12" ht="24">
      <c r="A56" s="11" t="s">
        <v>97</v>
      </c>
      <c r="B56" s="2" t="s">
        <v>85</v>
      </c>
      <c r="C56" s="47" t="s">
        <v>197</v>
      </c>
      <c r="D56" s="41" t="s">
        <v>98</v>
      </c>
      <c r="E56" s="3">
        <v>30</v>
      </c>
      <c r="F56" s="3">
        <v>30</v>
      </c>
      <c r="G56" s="2"/>
      <c r="H56" s="54"/>
      <c r="I56" s="4"/>
      <c r="J56" s="2"/>
      <c r="K56" s="4"/>
      <c r="L56" s="56" t="s">
        <v>44</v>
      </c>
    </row>
    <row r="57" spans="1:12" s="61" customFormat="1" ht="24">
      <c r="A57" s="11" t="s">
        <v>99</v>
      </c>
      <c r="B57" s="2" t="s">
        <v>85</v>
      </c>
      <c r="C57" s="47" t="s">
        <v>177</v>
      </c>
      <c r="D57" s="41" t="s">
        <v>101</v>
      </c>
      <c r="E57" s="3">
        <v>35</v>
      </c>
      <c r="F57" s="3">
        <v>35</v>
      </c>
      <c r="G57" s="2"/>
      <c r="H57" s="54"/>
      <c r="I57" s="4"/>
      <c r="J57" s="2"/>
      <c r="K57" s="4"/>
      <c r="L57" s="56" t="s">
        <v>44</v>
      </c>
    </row>
    <row r="58" spans="1:12" ht="24">
      <c r="A58" s="11" t="s">
        <v>603</v>
      </c>
      <c r="B58" s="2" t="s">
        <v>85</v>
      </c>
      <c r="C58" s="47" t="s">
        <v>604</v>
      </c>
      <c r="D58" s="41" t="s">
        <v>605</v>
      </c>
      <c r="E58" s="3">
        <v>15</v>
      </c>
      <c r="F58" s="3">
        <v>15</v>
      </c>
      <c r="G58" s="2"/>
      <c r="H58" s="54"/>
      <c r="I58" s="4"/>
      <c r="J58" s="2"/>
      <c r="K58" s="4"/>
      <c r="L58" s="56" t="s">
        <v>44</v>
      </c>
    </row>
    <row r="59" spans="1:12" s="61" customFormat="1" ht="24">
      <c r="A59" s="11" t="s">
        <v>606</v>
      </c>
      <c r="B59" s="2" t="s">
        <v>85</v>
      </c>
      <c r="C59" s="47" t="s">
        <v>607</v>
      </c>
      <c r="D59" s="41" t="s">
        <v>29</v>
      </c>
      <c r="E59" s="3">
        <v>30</v>
      </c>
      <c r="F59" s="3">
        <v>30</v>
      </c>
      <c r="G59" s="2"/>
      <c r="H59" s="54"/>
      <c r="I59" s="4"/>
      <c r="J59" s="2"/>
      <c r="K59" s="4"/>
      <c r="L59" s="56" t="s">
        <v>44</v>
      </c>
    </row>
    <row r="60" spans="1:12" s="61" customFormat="1" ht="24">
      <c r="A60" s="11" t="s">
        <v>608</v>
      </c>
      <c r="B60" s="2" t="s">
        <v>85</v>
      </c>
      <c r="C60" s="47" t="s">
        <v>609</v>
      </c>
      <c r="D60" s="41" t="s">
        <v>610</v>
      </c>
      <c r="E60" s="3">
        <v>30</v>
      </c>
      <c r="F60" s="3">
        <v>30</v>
      </c>
      <c r="G60" s="2"/>
      <c r="H60" s="54"/>
      <c r="I60" s="4"/>
      <c r="J60" s="2"/>
      <c r="K60" s="4"/>
      <c r="L60" s="56" t="s">
        <v>44</v>
      </c>
    </row>
    <row r="61" spans="1:12" s="61" customFormat="1" ht="24">
      <c r="A61" s="11" t="s">
        <v>611</v>
      </c>
      <c r="B61" s="2" t="s">
        <v>85</v>
      </c>
      <c r="C61" s="47" t="s">
        <v>183</v>
      </c>
      <c r="D61" s="41" t="s">
        <v>612</v>
      </c>
      <c r="E61" s="3">
        <v>24</v>
      </c>
      <c r="F61" s="3">
        <v>24</v>
      </c>
      <c r="G61" s="2"/>
      <c r="H61" s="54"/>
      <c r="I61" s="4"/>
      <c r="J61" s="2"/>
      <c r="K61" s="4"/>
      <c r="L61" s="56" t="s">
        <v>44</v>
      </c>
    </row>
    <row r="62" spans="1:12" s="61" customFormat="1" ht="22.5">
      <c r="A62" s="2" t="s">
        <v>613</v>
      </c>
      <c r="B62" s="2" t="s">
        <v>85</v>
      </c>
      <c r="C62" s="46" t="s">
        <v>231</v>
      </c>
      <c r="D62" s="31" t="s">
        <v>232</v>
      </c>
      <c r="E62" s="4">
        <v>700</v>
      </c>
      <c r="F62" s="7"/>
      <c r="G62" s="2"/>
      <c r="H62" s="54"/>
      <c r="I62" s="4">
        <v>700</v>
      </c>
      <c r="J62" s="2"/>
      <c r="K62" s="4"/>
      <c r="L62" s="56" t="s">
        <v>47</v>
      </c>
    </row>
    <row r="63" spans="1:12" s="61" customFormat="1" ht="22.5">
      <c r="A63" s="2" t="s">
        <v>614</v>
      </c>
      <c r="B63" s="2" t="s">
        <v>85</v>
      </c>
      <c r="C63" s="46" t="s">
        <v>233</v>
      </c>
      <c r="D63" s="31" t="s">
        <v>234</v>
      </c>
      <c r="E63" s="4">
        <v>540</v>
      </c>
      <c r="F63" s="7"/>
      <c r="G63" s="2"/>
      <c r="H63" s="54"/>
      <c r="I63" s="4">
        <v>540</v>
      </c>
      <c r="J63" s="2"/>
      <c r="K63" s="4"/>
      <c r="L63" s="5" t="s">
        <v>47</v>
      </c>
    </row>
    <row r="64" spans="1:12" s="61" customFormat="1" ht="21">
      <c r="A64" s="2" t="s">
        <v>615</v>
      </c>
      <c r="B64" s="2" t="s">
        <v>85</v>
      </c>
      <c r="C64" s="46" t="s">
        <v>235</v>
      </c>
      <c r="D64" s="31" t="s">
        <v>236</v>
      </c>
      <c r="E64" s="4">
        <v>576</v>
      </c>
      <c r="F64" s="7"/>
      <c r="G64" s="2"/>
      <c r="H64" s="54"/>
      <c r="I64" s="4">
        <v>576</v>
      </c>
      <c r="J64" s="2"/>
      <c r="K64" s="4"/>
      <c r="L64" s="5" t="s">
        <v>47</v>
      </c>
    </row>
    <row r="65" spans="1:12" s="60" customFormat="1" ht="40.5">
      <c r="A65" s="6" t="s">
        <v>237</v>
      </c>
      <c r="B65" s="2"/>
      <c r="C65" s="73" t="s">
        <v>616</v>
      </c>
      <c r="D65" s="52" t="s">
        <v>279</v>
      </c>
      <c r="E65" s="7">
        <f>SUM(E66:E91)</f>
        <v>748.1500000000001</v>
      </c>
      <c r="F65" s="7">
        <f>SUM(F66:F91)</f>
        <v>748.1500000000001</v>
      </c>
      <c r="G65" s="2"/>
      <c r="H65" s="54"/>
      <c r="I65" s="4"/>
      <c r="J65" s="2"/>
      <c r="K65" s="4"/>
      <c r="L65" s="56"/>
    </row>
    <row r="66" spans="1:12" s="61" customFormat="1" ht="48">
      <c r="A66" s="11" t="s">
        <v>280</v>
      </c>
      <c r="B66" s="13" t="s">
        <v>102</v>
      </c>
      <c r="C66" s="10" t="s">
        <v>184</v>
      </c>
      <c r="D66" s="38" t="s">
        <v>281</v>
      </c>
      <c r="E66" s="3">
        <v>30</v>
      </c>
      <c r="F66" s="3">
        <v>30</v>
      </c>
      <c r="G66" s="2"/>
      <c r="H66" s="54"/>
      <c r="I66" s="4"/>
      <c r="J66" s="2"/>
      <c r="K66" s="4"/>
      <c r="L66" s="56" t="s">
        <v>44</v>
      </c>
    </row>
    <row r="67" spans="1:12" s="61" customFormat="1" ht="36">
      <c r="A67" s="11" t="s">
        <v>282</v>
      </c>
      <c r="B67" s="13" t="s">
        <v>102</v>
      </c>
      <c r="C67" s="10" t="s">
        <v>283</v>
      </c>
      <c r="D67" s="38" t="s">
        <v>284</v>
      </c>
      <c r="E67" s="3">
        <v>19.14</v>
      </c>
      <c r="F67" s="3">
        <v>19.14</v>
      </c>
      <c r="G67" s="2"/>
      <c r="H67" s="54"/>
      <c r="I67" s="4"/>
      <c r="J67" s="2"/>
      <c r="K67" s="4"/>
      <c r="L67" s="56" t="s">
        <v>44</v>
      </c>
    </row>
    <row r="68" spans="1:12" s="61" customFormat="1" ht="36">
      <c r="A68" s="11" t="s">
        <v>285</v>
      </c>
      <c r="B68" s="13" t="s">
        <v>102</v>
      </c>
      <c r="C68" s="10" t="s">
        <v>286</v>
      </c>
      <c r="D68" s="38" t="s">
        <v>287</v>
      </c>
      <c r="E68" s="3">
        <v>6</v>
      </c>
      <c r="F68" s="3">
        <v>6</v>
      </c>
      <c r="G68" s="2"/>
      <c r="H68" s="54"/>
      <c r="I68" s="4"/>
      <c r="J68" s="2"/>
      <c r="K68" s="4"/>
      <c r="L68" s="56" t="s">
        <v>44</v>
      </c>
    </row>
    <row r="69" spans="1:12" s="61" customFormat="1" ht="36">
      <c r="A69" s="11" t="s">
        <v>288</v>
      </c>
      <c r="B69" s="13" t="s">
        <v>102</v>
      </c>
      <c r="C69" s="10" t="s">
        <v>185</v>
      </c>
      <c r="D69" s="38" t="s">
        <v>289</v>
      </c>
      <c r="E69" s="3">
        <v>24.6</v>
      </c>
      <c r="F69" s="3">
        <v>24.6</v>
      </c>
      <c r="G69" s="2"/>
      <c r="H69" s="54"/>
      <c r="I69" s="4"/>
      <c r="J69" s="2"/>
      <c r="K69" s="4"/>
      <c r="L69" s="56" t="s">
        <v>44</v>
      </c>
    </row>
    <row r="70" spans="1:12" s="61" customFormat="1" ht="36">
      <c r="A70" s="11" t="s">
        <v>290</v>
      </c>
      <c r="B70" s="13" t="s">
        <v>102</v>
      </c>
      <c r="C70" s="10" t="s">
        <v>291</v>
      </c>
      <c r="D70" s="38" t="s">
        <v>207</v>
      </c>
      <c r="E70" s="3">
        <v>25</v>
      </c>
      <c r="F70" s="3">
        <v>25</v>
      </c>
      <c r="G70" s="2"/>
      <c r="H70" s="54"/>
      <c r="I70" s="4"/>
      <c r="J70" s="2"/>
      <c r="K70" s="4"/>
      <c r="L70" s="56" t="s">
        <v>44</v>
      </c>
    </row>
    <row r="71" spans="1:12" s="61" customFormat="1" ht="48">
      <c r="A71" s="11" t="s">
        <v>292</v>
      </c>
      <c r="B71" s="13" t="s">
        <v>102</v>
      </c>
      <c r="C71" s="10" t="s">
        <v>186</v>
      </c>
      <c r="D71" s="38" t="s">
        <v>293</v>
      </c>
      <c r="E71" s="3">
        <v>38.4</v>
      </c>
      <c r="F71" s="3">
        <v>38.4</v>
      </c>
      <c r="G71" s="2"/>
      <c r="H71" s="54"/>
      <c r="I71" s="4"/>
      <c r="J71" s="2"/>
      <c r="K71" s="4"/>
      <c r="L71" s="56" t="s">
        <v>44</v>
      </c>
    </row>
    <row r="72" spans="1:12" s="61" customFormat="1" ht="36">
      <c r="A72" s="11" t="s">
        <v>294</v>
      </c>
      <c r="B72" s="13" t="s">
        <v>102</v>
      </c>
      <c r="C72" s="10" t="s">
        <v>295</v>
      </c>
      <c r="D72" s="38" t="s">
        <v>206</v>
      </c>
      <c r="E72" s="3">
        <v>12</v>
      </c>
      <c r="F72" s="3">
        <v>12</v>
      </c>
      <c r="G72" s="2"/>
      <c r="H72" s="54"/>
      <c r="I72" s="4"/>
      <c r="J72" s="2"/>
      <c r="K72" s="4"/>
      <c r="L72" s="56" t="s">
        <v>44</v>
      </c>
    </row>
    <row r="73" spans="1:12" ht="36">
      <c r="A73" s="11" t="s">
        <v>296</v>
      </c>
      <c r="B73" s="13" t="s">
        <v>102</v>
      </c>
      <c r="C73" s="10" t="s">
        <v>297</v>
      </c>
      <c r="D73" s="38" t="s">
        <v>208</v>
      </c>
      <c r="E73" s="3">
        <v>10</v>
      </c>
      <c r="F73" s="3">
        <v>10</v>
      </c>
      <c r="G73" s="2"/>
      <c r="H73" s="54"/>
      <c r="I73" s="4"/>
      <c r="J73" s="2"/>
      <c r="K73" s="4"/>
      <c r="L73" s="56" t="s">
        <v>44</v>
      </c>
    </row>
    <row r="74" spans="1:12" ht="36">
      <c r="A74" s="11" t="s">
        <v>298</v>
      </c>
      <c r="B74" s="13" t="s">
        <v>102</v>
      </c>
      <c r="C74" s="10" t="s">
        <v>187</v>
      </c>
      <c r="D74" s="38" t="s">
        <v>299</v>
      </c>
      <c r="E74" s="3">
        <v>15.56</v>
      </c>
      <c r="F74" s="3">
        <v>15.56</v>
      </c>
      <c r="G74" s="2"/>
      <c r="H74" s="54"/>
      <c r="I74" s="4"/>
      <c r="J74" s="2"/>
      <c r="K74" s="4"/>
      <c r="L74" s="56" t="s">
        <v>44</v>
      </c>
    </row>
    <row r="75" spans="1:12" ht="48">
      <c r="A75" s="11" t="s">
        <v>300</v>
      </c>
      <c r="B75" s="13" t="s">
        <v>102</v>
      </c>
      <c r="C75" s="10" t="s">
        <v>188</v>
      </c>
      <c r="D75" s="38" t="s">
        <v>301</v>
      </c>
      <c r="E75" s="3">
        <v>45</v>
      </c>
      <c r="F75" s="3">
        <v>45</v>
      </c>
      <c r="G75" s="2"/>
      <c r="H75" s="54"/>
      <c r="I75" s="4"/>
      <c r="J75" s="2"/>
      <c r="K75" s="4"/>
      <c r="L75" s="56" t="s">
        <v>44</v>
      </c>
    </row>
    <row r="76" spans="1:12" s="61" customFormat="1" ht="36">
      <c r="A76" s="11" t="s">
        <v>302</v>
      </c>
      <c r="B76" s="13" t="s">
        <v>102</v>
      </c>
      <c r="C76" s="10" t="s">
        <v>198</v>
      </c>
      <c r="D76" s="38" t="s">
        <v>303</v>
      </c>
      <c r="E76" s="3">
        <v>30</v>
      </c>
      <c r="F76" s="3">
        <v>30</v>
      </c>
      <c r="G76" s="2"/>
      <c r="H76" s="54"/>
      <c r="I76" s="4"/>
      <c r="J76" s="2"/>
      <c r="K76" s="4"/>
      <c r="L76" s="56" t="s">
        <v>44</v>
      </c>
    </row>
    <row r="77" spans="1:12" s="61" customFormat="1" ht="48">
      <c r="A77" s="11" t="s">
        <v>304</v>
      </c>
      <c r="B77" s="13" t="s">
        <v>102</v>
      </c>
      <c r="C77" s="10" t="s">
        <v>199</v>
      </c>
      <c r="D77" s="38" t="s">
        <v>305</v>
      </c>
      <c r="E77" s="3">
        <v>33</v>
      </c>
      <c r="F77" s="3">
        <v>33</v>
      </c>
      <c r="G77" s="2"/>
      <c r="H77" s="54"/>
      <c r="I77" s="4"/>
      <c r="J77" s="2"/>
      <c r="K77" s="4"/>
      <c r="L77" s="56" t="s">
        <v>44</v>
      </c>
    </row>
    <row r="78" spans="1:12" s="61" customFormat="1" ht="36">
      <c r="A78" s="11" t="s">
        <v>306</v>
      </c>
      <c r="B78" s="13" t="s">
        <v>102</v>
      </c>
      <c r="C78" s="10" t="s">
        <v>307</v>
      </c>
      <c r="D78" s="38" t="s">
        <v>209</v>
      </c>
      <c r="E78" s="3">
        <v>30</v>
      </c>
      <c r="F78" s="3">
        <v>30</v>
      </c>
      <c r="G78" s="2"/>
      <c r="H78" s="54"/>
      <c r="I78" s="4"/>
      <c r="J78" s="2"/>
      <c r="K78" s="4"/>
      <c r="L78" s="56" t="s">
        <v>44</v>
      </c>
    </row>
    <row r="79" spans="1:12" s="61" customFormat="1" ht="48">
      <c r="A79" s="11" t="s">
        <v>308</v>
      </c>
      <c r="B79" s="13" t="s">
        <v>102</v>
      </c>
      <c r="C79" s="10" t="s">
        <v>200</v>
      </c>
      <c r="D79" s="38" t="s">
        <v>301</v>
      </c>
      <c r="E79" s="3">
        <v>45</v>
      </c>
      <c r="F79" s="3">
        <v>45</v>
      </c>
      <c r="G79" s="2"/>
      <c r="H79" s="54"/>
      <c r="I79" s="4"/>
      <c r="J79" s="2"/>
      <c r="K79" s="4"/>
      <c r="L79" s="56" t="s">
        <v>44</v>
      </c>
    </row>
    <row r="80" spans="1:12" ht="36">
      <c r="A80" s="11" t="s">
        <v>309</v>
      </c>
      <c r="B80" s="13" t="s">
        <v>102</v>
      </c>
      <c r="C80" s="10" t="s">
        <v>201</v>
      </c>
      <c r="D80" s="38" t="s">
        <v>310</v>
      </c>
      <c r="E80" s="3">
        <v>5</v>
      </c>
      <c r="F80" s="3">
        <v>5</v>
      </c>
      <c r="G80" s="2"/>
      <c r="H80" s="54"/>
      <c r="I80" s="4"/>
      <c r="J80" s="2"/>
      <c r="K80" s="4"/>
      <c r="L80" s="56" t="s">
        <v>44</v>
      </c>
    </row>
    <row r="81" spans="1:12" s="62" customFormat="1" ht="48">
      <c r="A81" s="11" t="s">
        <v>311</v>
      </c>
      <c r="B81" s="13" t="s">
        <v>102</v>
      </c>
      <c r="C81" s="10" t="s">
        <v>189</v>
      </c>
      <c r="D81" s="38" t="s">
        <v>312</v>
      </c>
      <c r="E81" s="3">
        <v>60</v>
      </c>
      <c r="F81" s="3">
        <v>60</v>
      </c>
      <c r="G81" s="2"/>
      <c r="H81" s="54"/>
      <c r="I81" s="4"/>
      <c r="J81" s="2"/>
      <c r="K81" s="4"/>
      <c r="L81" s="56" t="s">
        <v>44</v>
      </c>
    </row>
    <row r="82" spans="1:12" s="62" customFormat="1" ht="48">
      <c r="A82" s="11" t="s">
        <v>313</v>
      </c>
      <c r="B82" s="13" t="s">
        <v>102</v>
      </c>
      <c r="C82" s="10" t="s">
        <v>190</v>
      </c>
      <c r="D82" s="38" t="s">
        <v>314</v>
      </c>
      <c r="E82" s="3">
        <v>73.69</v>
      </c>
      <c r="F82" s="3">
        <v>73.69</v>
      </c>
      <c r="G82" s="2"/>
      <c r="H82" s="54"/>
      <c r="I82" s="4"/>
      <c r="J82" s="2"/>
      <c r="K82" s="4"/>
      <c r="L82" s="56" t="s">
        <v>44</v>
      </c>
    </row>
    <row r="83" spans="1:12" s="62" customFormat="1" ht="48">
      <c r="A83" s="11" t="s">
        <v>315</v>
      </c>
      <c r="B83" s="13" t="s">
        <v>102</v>
      </c>
      <c r="C83" s="10" t="s">
        <v>212</v>
      </c>
      <c r="D83" s="38" t="s">
        <v>496</v>
      </c>
      <c r="E83" s="3">
        <v>28</v>
      </c>
      <c r="F83" s="3">
        <v>28</v>
      </c>
      <c r="G83" s="2"/>
      <c r="H83" s="54"/>
      <c r="I83" s="4"/>
      <c r="J83" s="2"/>
      <c r="K83" s="4"/>
      <c r="L83" s="56" t="s">
        <v>44</v>
      </c>
    </row>
    <row r="84" spans="1:12" ht="36">
      <c r="A84" s="11" t="s">
        <v>316</v>
      </c>
      <c r="B84" s="13" t="s">
        <v>102</v>
      </c>
      <c r="C84" s="10" t="s">
        <v>191</v>
      </c>
      <c r="D84" s="38" t="s">
        <v>317</v>
      </c>
      <c r="E84" s="3">
        <v>20</v>
      </c>
      <c r="F84" s="3">
        <v>20</v>
      </c>
      <c r="G84" s="2"/>
      <c r="H84" s="54"/>
      <c r="I84" s="4"/>
      <c r="J84" s="2"/>
      <c r="K84" s="4"/>
      <c r="L84" s="56" t="s">
        <v>44</v>
      </c>
    </row>
    <row r="85" spans="1:12" ht="48">
      <c r="A85" s="11" t="s">
        <v>318</v>
      </c>
      <c r="B85" s="13" t="s">
        <v>102</v>
      </c>
      <c r="C85" s="10" t="s">
        <v>319</v>
      </c>
      <c r="D85" s="38" t="s">
        <v>320</v>
      </c>
      <c r="E85" s="3">
        <v>30</v>
      </c>
      <c r="F85" s="3">
        <v>30</v>
      </c>
      <c r="G85" s="2"/>
      <c r="H85" s="54"/>
      <c r="I85" s="4"/>
      <c r="J85" s="2"/>
      <c r="K85" s="4"/>
      <c r="L85" s="56" t="s">
        <v>44</v>
      </c>
    </row>
    <row r="86" spans="1:12" ht="48">
      <c r="A86" s="11" t="s">
        <v>321</v>
      </c>
      <c r="B86" s="13" t="s">
        <v>102</v>
      </c>
      <c r="C86" s="10" t="s">
        <v>322</v>
      </c>
      <c r="D86" s="38" t="s">
        <v>323</v>
      </c>
      <c r="E86" s="3">
        <v>44.6</v>
      </c>
      <c r="F86" s="3">
        <v>44.6</v>
      </c>
      <c r="G86" s="2"/>
      <c r="H86" s="54"/>
      <c r="I86" s="4"/>
      <c r="J86" s="2"/>
      <c r="K86" s="4"/>
      <c r="L86" s="56" t="s">
        <v>44</v>
      </c>
    </row>
    <row r="87" spans="1:12" ht="48">
      <c r="A87" s="11" t="s">
        <v>324</v>
      </c>
      <c r="B87" s="13" t="s">
        <v>102</v>
      </c>
      <c r="C87" s="10" t="s">
        <v>192</v>
      </c>
      <c r="D87" s="38" t="s">
        <v>320</v>
      </c>
      <c r="E87" s="3">
        <v>30</v>
      </c>
      <c r="F87" s="3">
        <v>30</v>
      </c>
      <c r="G87" s="2"/>
      <c r="H87" s="54"/>
      <c r="I87" s="4"/>
      <c r="J87" s="2"/>
      <c r="K87" s="4"/>
      <c r="L87" s="56" t="s">
        <v>44</v>
      </c>
    </row>
    <row r="88" spans="1:12" ht="48">
      <c r="A88" s="11" t="s">
        <v>325</v>
      </c>
      <c r="B88" s="13" t="s">
        <v>102</v>
      </c>
      <c r="C88" s="10" t="s">
        <v>326</v>
      </c>
      <c r="D88" s="38" t="s">
        <v>327</v>
      </c>
      <c r="E88" s="3">
        <v>43.6</v>
      </c>
      <c r="F88" s="3">
        <v>43.6</v>
      </c>
      <c r="G88" s="2"/>
      <c r="H88" s="54"/>
      <c r="I88" s="4"/>
      <c r="J88" s="2"/>
      <c r="K88" s="4"/>
      <c r="L88" s="56"/>
    </row>
    <row r="89" spans="1:12" ht="48">
      <c r="A89" s="11" t="s">
        <v>328</v>
      </c>
      <c r="B89" s="13" t="s">
        <v>102</v>
      </c>
      <c r="C89" s="10" t="s">
        <v>329</v>
      </c>
      <c r="D89" s="38" t="s">
        <v>330</v>
      </c>
      <c r="E89" s="3">
        <v>20</v>
      </c>
      <c r="F89" s="3">
        <v>20</v>
      </c>
      <c r="G89" s="2"/>
      <c r="H89" s="54"/>
      <c r="I89" s="4"/>
      <c r="J89" s="2"/>
      <c r="K89" s="4"/>
      <c r="L89" s="56"/>
    </row>
    <row r="90" spans="1:12" ht="48">
      <c r="A90" s="11" t="s">
        <v>331</v>
      </c>
      <c r="B90" s="13" t="s">
        <v>102</v>
      </c>
      <c r="C90" s="10" t="s">
        <v>332</v>
      </c>
      <c r="D90" s="38" t="s">
        <v>333</v>
      </c>
      <c r="E90" s="3">
        <v>22</v>
      </c>
      <c r="F90" s="3">
        <v>22</v>
      </c>
      <c r="G90" s="2"/>
      <c r="H90" s="54"/>
      <c r="I90" s="4"/>
      <c r="J90" s="2"/>
      <c r="K90" s="4"/>
      <c r="L90" s="56"/>
    </row>
    <row r="91" spans="1:12" ht="36">
      <c r="A91" s="11" t="s">
        <v>334</v>
      </c>
      <c r="B91" s="13" t="s">
        <v>102</v>
      </c>
      <c r="C91" s="10" t="s">
        <v>335</v>
      </c>
      <c r="D91" s="38" t="s">
        <v>497</v>
      </c>
      <c r="E91" s="3">
        <v>7.56</v>
      </c>
      <c r="F91" s="3">
        <v>7.56</v>
      </c>
      <c r="G91" s="2"/>
      <c r="H91" s="54"/>
      <c r="I91" s="4"/>
      <c r="J91" s="2"/>
      <c r="K91" s="4"/>
      <c r="L91" s="56"/>
    </row>
    <row r="92" spans="1:12" s="60" customFormat="1" ht="27">
      <c r="A92" s="6" t="s">
        <v>238</v>
      </c>
      <c r="B92" s="2"/>
      <c r="C92" s="46"/>
      <c r="D92" s="27"/>
      <c r="E92" s="4">
        <v>1462.7</v>
      </c>
      <c r="F92" s="7">
        <v>321.5</v>
      </c>
      <c r="G92" s="2"/>
      <c r="H92" s="54"/>
      <c r="I92" s="4">
        <v>1141.2</v>
      </c>
      <c r="J92" s="2"/>
      <c r="K92" s="4"/>
      <c r="L92" s="56"/>
    </row>
    <row r="93" spans="1:12" ht="14.25">
      <c r="A93" s="6" t="s">
        <v>239</v>
      </c>
      <c r="B93" s="2" t="s">
        <v>90</v>
      </c>
      <c r="C93" s="46"/>
      <c r="D93" s="27"/>
      <c r="E93" s="4"/>
      <c r="F93" s="2"/>
      <c r="G93" s="2"/>
      <c r="H93" s="54"/>
      <c r="I93" s="4"/>
      <c r="J93" s="2"/>
      <c r="K93" s="4"/>
      <c r="L93" s="56"/>
    </row>
    <row r="94" spans="1:12" s="60" customFormat="1" ht="14.25">
      <c r="A94" s="6" t="s">
        <v>336</v>
      </c>
      <c r="B94" s="2" t="s">
        <v>337</v>
      </c>
      <c r="C94" s="46"/>
      <c r="D94" s="70" t="s">
        <v>338</v>
      </c>
      <c r="E94" s="4">
        <v>80</v>
      </c>
      <c r="F94" s="2">
        <v>80</v>
      </c>
      <c r="G94" s="2"/>
      <c r="H94" s="54"/>
      <c r="I94" s="4"/>
      <c r="J94" s="2"/>
      <c r="K94" s="4"/>
      <c r="L94" s="56"/>
    </row>
    <row r="95" spans="1:12" ht="24">
      <c r="A95" s="11" t="s">
        <v>339</v>
      </c>
      <c r="B95" s="2" t="s">
        <v>340</v>
      </c>
      <c r="C95" s="46" t="s">
        <v>202</v>
      </c>
      <c r="D95" s="27" t="s">
        <v>341</v>
      </c>
      <c r="E95" s="4">
        <v>40</v>
      </c>
      <c r="F95" s="2">
        <v>40</v>
      </c>
      <c r="G95" s="2"/>
      <c r="H95" s="54"/>
      <c r="I95" s="4"/>
      <c r="J95" s="2"/>
      <c r="K95" s="4"/>
      <c r="L95" s="56" t="s">
        <v>44</v>
      </c>
    </row>
    <row r="96" spans="1:12" ht="24">
      <c r="A96" s="11" t="s">
        <v>342</v>
      </c>
      <c r="B96" s="2" t="s">
        <v>343</v>
      </c>
      <c r="C96" s="46" t="s">
        <v>202</v>
      </c>
      <c r="D96" s="27" t="s">
        <v>344</v>
      </c>
      <c r="E96" s="4">
        <v>40</v>
      </c>
      <c r="F96" s="2">
        <v>40</v>
      </c>
      <c r="G96" s="2"/>
      <c r="H96" s="54"/>
      <c r="I96" s="4"/>
      <c r="J96" s="2"/>
      <c r="K96" s="4"/>
      <c r="L96" s="56" t="s">
        <v>44</v>
      </c>
    </row>
    <row r="97" spans="1:12" s="60" customFormat="1" ht="27">
      <c r="A97" s="6" t="s">
        <v>240</v>
      </c>
      <c r="B97" s="2" t="s">
        <v>105</v>
      </c>
      <c r="C97" s="46"/>
      <c r="D97" s="70" t="s">
        <v>211</v>
      </c>
      <c r="E97" s="4">
        <v>1382.7</v>
      </c>
      <c r="F97" s="2">
        <v>241.5</v>
      </c>
      <c r="G97" s="2"/>
      <c r="H97" s="54"/>
      <c r="I97" s="4">
        <v>1141.2</v>
      </c>
      <c r="J97" s="2"/>
      <c r="K97" s="4"/>
      <c r="L97" s="56"/>
    </row>
    <row r="98" spans="1:12" s="61" customFormat="1" ht="42">
      <c r="A98" s="11" t="s">
        <v>345</v>
      </c>
      <c r="B98" s="2" t="s">
        <v>105</v>
      </c>
      <c r="C98" s="47" t="s">
        <v>346</v>
      </c>
      <c r="D98" s="41" t="s">
        <v>180</v>
      </c>
      <c r="E98" s="3">
        <v>10</v>
      </c>
      <c r="F98" s="3">
        <v>10</v>
      </c>
      <c r="G98" s="2"/>
      <c r="H98" s="54"/>
      <c r="I98" s="4"/>
      <c r="J98" s="2"/>
      <c r="K98" s="4"/>
      <c r="L98" s="56" t="s">
        <v>44</v>
      </c>
    </row>
    <row r="99" spans="1:12" s="61" customFormat="1" ht="42">
      <c r="A99" s="11" t="s">
        <v>347</v>
      </c>
      <c r="B99" s="2" t="s">
        <v>105</v>
      </c>
      <c r="C99" s="47" t="s">
        <v>514</v>
      </c>
      <c r="D99" s="41" t="s">
        <v>18</v>
      </c>
      <c r="E99" s="3">
        <v>6</v>
      </c>
      <c r="F99" s="3">
        <v>6</v>
      </c>
      <c r="G99" s="7"/>
      <c r="H99" s="54"/>
      <c r="I99" s="4"/>
      <c r="J99" s="7"/>
      <c r="K99" s="4"/>
      <c r="L99" s="56" t="s">
        <v>44</v>
      </c>
    </row>
    <row r="100" spans="1:12" s="61" customFormat="1" ht="42">
      <c r="A100" s="11" t="s">
        <v>515</v>
      </c>
      <c r="B100" s="2" t="s">
        <v>105</v>
      </c>
      <c r="C100" s="48" t="s">
        <v>106</v>
      </c>
      <c r="D100" s="43" t="s">
        <v>107</v>
      </c>
      <c r="E100" s="3">
        <v>7.8</v>
      </c>
      <c r="F100" s="3">
        <v>7.8</v>
      </c>
      <c r="G100" s="2"/>
      <c r="H100" s="54"/>
      <c r="I100" s="4"/>
      <c r="J100" s="2"/>
      <c r="K100" s="4"/>
      <c r="L100" s="56" t="s">
        <v>44</v>
      </c>
    </row>
    <row r="101" spans="1:12" s="61" customFormat="1" ht="42">
      <c r="A101" s="11" t="s">
        <v>516</v>
      </c>
      <c r="B101" s="2" t="s">
        <v>105</v>
      </c>
      <c r="C101" s="47" t="s">
        <v>108</v>
      </c>
      <c r="D101" s="42" t="s">
        <v>109</v>
      </c>
      <c r="E101" s="3">
        <v>7.28</v>
      </c>
      <c r="F101" s="3">
        <v>7.28</v>
      </c>
      <c r="G101" s="2"/>
      <c r="H101" s="54"/>
      <c r="I101" s="4"/>
      <c r="J101" s="2"/>
      <c r="K101" s="4"/>
      <c r="L101" s="56" t="s">
        <v>44</v>
      </c>
    </row>
    <row r="102" spans="1:12" s="62" customFormat="1" ht="42">
      <c r="A102" s="11" t="s">
        <v>348</v>
      </c>
      <c r="B102" s="2" t="s">
        <v>105</v>
      </c>
      <c r="C102" s="47" t="s">
        <v>349</v>
      </c>
      <c r="D102" s="42" t="s">
        <v>110</v>
      </c>
      <c r="E102" s="3">
        <v>8.32</v>
      </c>
      <c r="F102" s="3">
        <v>8.32</v>
      </c>
      <c r="G102" s="2"/>
      <c r="H102" s="54"/>
      <c r="I102" s="4"/>
      <c r="J102" s="2"/>
      <c r="K102" s="4"/>
      <c r="L102" s="56" t="s">
        <v>44</v>
      </c>
    </row>
    <row r="103" spans="1:12" s="62" customFormat="1" ht="42">
      <c r="A103" s="11" t="s">
        <v>350</v>
      </c>
      <c r="B103" s="2" t="s">
        <v>105</v>
      </c>
      <c r="C103" s="47" t="s">
        <v>351</v>
      </c>
      <c r="D103" s="42" t="s">
        <v>111</v>
      </c>
      <c r="E103" s="3">
        <v>12</v>
      </c>
      <c r="F103" s="3">
        <v>12</v>
      </c>
      <c r="G103" s="2"/>
      <c r="H103" s="54"/>
      <c r="I103" s="4"/>
      <c r="J103" s="2"/>
      <c r="K103" s="4"/>
      <c r="L103" s="56" t="s">
        <v>44</v>
      </c>
    </row>
    <row r="104" spans="1:12" s="61" customFormat="1" ht="42">
      <c r="A104" s="11" t="s">
        <v>517</v>
      </c>
      <c r="B104" s="2" t="s">
        <v>105</v>
      </c>
      <c r="C104" s="47" t="s">
        <v>112</v>
      </c>
      <c r="D104" s="42" t="s">
        <v>113</v>
      </c>
      <c r="E104" s="3">
        <v>8.32</v>
      </c>
      <c r="F104" s="3">
        <v>8.32</v>
      </c>
      <c r="G104" s="2"/>
      <c r="H104" s="54"/>
      <c r="I104" s="4"/>
      <c r="J104" s="2"/>
      <c r="K104" s="4"/>
      <c r="L104" s="56" t="s">
        <v>44</v>
      </c>
    </row>
    <row r="105" spans="1:12" s="61" customFormat="1" ht="42">
      <c r="A105" s="11" t="s">
        <v>518</v>
      </c>
      <c r="B105" s="2" t="s">
        <v>105</v>
      </c>
      <c r="C105" s="47" t="s">
        <v>114</v>
      </c>
      <c r="D105" s="42" t="s">
        <v>115</v>
      </c>
      <c r="E105" s="3">
        <v>8</v>
      </c>
      <c r="F105" s="3">
        <v>8</v>
      </c>
      <c r="G105" s="2"/>
      <c r="H105" s="54"/>
      <c r="I105" s="4"/>
      <c r="J105" s="2"/>
      <c r="K105" s="4"/>
      <c r="L105" s="56" t="s">
        <v>44</v>
      </c>
    </row>
    <row r="106" spans="1:12" s="61" customFormat="1" ht="52.5">
      <c r="A106" s="11" t="s">
        <v>519</v>
      </c>
      <c r="B106" s="2" t="s">
        <v>105</v>
      </c>
      <c r="C106" s="47" t="s">
        <v>116</v>
      </c>
      <c r="D106" s="41" t="s">
        <v>117</v>
      </c>
      <c r="E106" s="3">
        <v>40</v>
      </c>
      <c r="F106" s="3">
        <v>40</v>
      </c>
      <c r="G106" s="2"/>
      <c r="H106" s="54"/>
      <c r="I106" s="4"/>
      <c r="J106" s="2"/>
      <c r="K106" s="4"/>
      <c r="L106" s="56" t="s">
        <v>44</v>
      </c>
    </row>
    <row r="107" spans="1:12" s="61" customFormat="1" ht="42">
      <c r="A107" s="11" t="s">
        <v>520</v>
      </c>
      <c r="B107" s="2" t="s">
        <v>105</v>
      </c>
      <c r="C107" s="47" t="s">
        <v>521</v>
      </c>
      <c r="D107" s="41" t="s">
        <v>118</v>
      </c>
      <c r="E107" s="3">
        <v>10.4</v>
      </c>
      <c r="F107" s="3">
        <v>10.4</v>
      </c>
      <c r="G107" s="2"/>
      <c r="H107" s="54"/>
      <c r="I107" s="4"/>
      <c r="J107" s="2"/>
      <c r="K107" s="4"/>
      <c r="L107" s="56" t="s">
        <v>44</v>
      </c>
    </row>
    <row r="108" spans="1:12" s="61" customFormat="1" ht="42">
      <c r="A108" s="11" t="s">
        <v>522</v>
      </c>
      <c r="B108" s="2" t="s">
        <v>105</v>
      </c>
      <c r="C108" s="47" t="s">
        <v>523</v>
      </c>
      <c r="D108" s="41" t="s">
        <v>119</v>
      </c>
      <c r="E108" s="3">
        <v>7.5</v>
      </c>
      <c r="F108" s="3">
        <v>7.5</v>
      </c>
      <c r="G108" s="2"/>
      <c r="H108" s="54"/>
      <c r="I108" s="4"/>
      <c r="J108" s="2"/>
      <c r="K108" s="4"/>
      <c r="L108" s="56" t="s">
        <v>44</v>
      </c>
    </row>
    <row r="109" spans="1:12" s="61" customFormat="1" ht="42">
      <c r="A109" s="11" t="s">
        <v>524</v>
      </c>
      <c r="B109" s="2" t="s">
        <v>105</v>
      </c>
      <c r="C109" s="47" t="s">
        <v>93</v>
      </c>
      <c r="D109" s="42" t="s">
        <v>120</v>
      </c>
      <c r="E109" s="3">
        <v>13</v>
      </c>
      <c r="F109" s="3">
        <v>13</v>
      </c>
      <c r="G109" s="2"/>
      <c r="H109" s="54"/>
      <c r="I109" s="4"/>
      <c r="J109" s="2"/>
      <c r="K109" s="4"/>
      <c r="L109" s="56" t="s">
        <v>44</v>
      </c>
    </row>
    <row r="110" spans="1:12" s="61" customFormat="1" ht="42">
      <c r="A110" s="11" t="s">
        <v>525</v>
      </c>
      <c r="B110" s="2" t="s">
        <v>105</v>
      </c>
      <c r="C110" s="47" t="s">
        <v>103</v>
      </c>
      <c r="D110" s="41" t="s">
        <v>121</v>
      </c>
      <c r="E110" s="3">
        <v>10.4</v>
      </c>
      <c r="F110" s="3">
        <v>10.4</v>
      </c>
      <c r="G110" s="2"/>
      <c r="H110" s="54"/>
      <c r="I110" s="4"/>
      <c r="J110" s="2"/>
      <c r="K110" s="4"/>
      <c r="L110" s="56" t="s">
        <v>44</v>
      </c>
    </row>
    <row r="111" spans="1:12" s="61" customFormat="1" ht="52.5">
      <c r="A111" s="11" t="s">
        <v>526</v>
      </c>
      <c r="B111" s="2" t="s">
        <v>105</v>
      </c>
      <c r="C111" s="47" t="s">
        <v>122</v>
      </c>
      <c r="D111" s="41" t="s">
        <v>123</v>
      </c>
      <c r="E111" s="3">
        <v>13</v>
      </c>
      <c r="F111" s="3">
        <v>13</v>
      </c>
      <c r="G111" s="2"/>
      <c r="H111" s="54"/>
      <c r="I111" s="4"/>
      <c r="J111" s="2"/>
      <c r="K111" s="4"/>
      <c r="L111" s="56" t="s">
        <v>44</v>
      </c>
    </row>
    <row r="112" spans="1:12" s="61" customFormat="1" ht="42">
      <c r="A112" s="11" t="s">
        <v>527</v>
      </c>
      <c r="B112" s="2" t="s">
        <v>105</v>
      </c>
      <c r="C112" s="47" t="s">
        <v>100</v>
      </c>
      <c r="D112" s="42" t="s">
        <v>124</v>
      </c>
      <c r="E112" s="3">
        <v>9.1</v>
      </c>
      <c r="F112" s="3">
        <v>9.1</v>
      </c>
      <c r="G112" s="2"/>
      <c r="H112" s="54"/>
      <c r="I112" s="4"/>
      <c r="J112" s="2"/>
      <c r="K112" s="4"/>
      <c r="L112" s="56" t="s">
        <v>44</v>
      </c>
    </row>
    <row r="113" spans="1:12" s="61" customFormat="1" ht="42">
      <c r="A113" s="11" t="s">
        <v>528</v>
      </c>
      <c r="B113" s="2" t="s">
        <v>105</v>
      </c>
      <c r="C113" s="47" t="s">
        <v>125</v>
      </c>
      <c r="D113" s="42" t="s">
        <v>126</v>
      </c>
      <c r="E113" s="3">
        <v>7.8</v>
      </c>
      <c r="F113" s="3">
        <v>7.8</v>
      </c>
      <c r="G113" s="2"/>
      <c r="H113" s="54"/>
      <c r="I113" s="4"/>
      <c r="J113" s="2"/>
      <c r="K113" s="4"/>
      <c r="L113" s="56" t="s">
        <v>44</v>
      </c>
    </row>
    <row r="114" spans="1:12" s="61" customFormat="1" ht="42">
      <c r="A114" s="11" t="s">
        <v>529</v>
      </c>
      <c r="B114" s="2" t="s">
        <v>105</v>
      </c>
      <c r="C114" s="47" t="s">
        <v>530</v>
      </c>
      <c r="D114" s="42" t="s">
        <v>127</v>
      </c>
      <c r="E114" s="3">
        <v>7.8</v>
      </c>
      <c r="F114" s="3">
        <v>7.8</v>
      </c>
      <c r="G114" s="2"/>
      <c r="H114" s="54"/>
      <c r="I114" s="4"/>
      <c r="J114" s="2"/>
      <c r="K114" s="4"/>
      <c r="L114" s="56" t="s">
        <v>44</v>
      </c>
    </row>
    <row r="115" spans="1:12" s="61" customFormat="1" ht="52.5">
      <c r="A115" s="11" t="s">
        <v>531</v>
      </c>
      <c r="B115" s="2" t="s">
        <v>105</v>
      </c>
      <c r="C115" s="47" t="s">
        <v>532</v>
      </c>
      <c r="D115" s="42" t="s">
        <v>178</v>
      </c>
      <c r="E115" s="3">
        <v>6.5</v>
      </c>
      <c r="F115" s="3">
        <v>6.5</v>
      </c>
      <c r="G115" s="2"/>
      <c r="H115" s="54"/>
      <c r="I115" s="4"/>
      <c r="J115" s="2"/>
      <c r="K115" s="4"/>
      <c r="L115" s="56" t="s">
        <v>44</v>
      </c>
    </row>
    <row r="116" spans="1:12" s="61" customFormat="1" ht="42">
      <c r="A116" s="11" t="s">
        <v>533</v>
      </c>
      <c r="B116" s="2" t="s">
        <v>105</v>
      </c>
      <c r="C116" s="47" t="s">
        <v>128</v>
      </c>
      <c r="D116" s="42" t="s">
        <v>129</v>
      </c>
      <c r="E116" s="3">
        <v>10.54</v>
      </c>
      <c r="F116" s="3">
        <v>10.54</v>
      </c>
      <c r="G116" s="2"/>
      <c r="H116" s="54"/>
      <c r="I116" s="4"/>
      <c r="J116" s="2"/>
      <c r="K116" s="4"/>
      <c r="L116" s="56" t="s">
        <v>44</v>
      </c>
    </row>
    <row r="117" spans="1:12" s="61" customFormat="1" ht="42">
      <c r="A117" s="11" t="s">
        <v>534</v>
      </c>
      <c r="B117" s="2" t="s">
        <v>105</v>
      </c>
      <c r="C117" s="47" t="s">
        <v>130</v>
      </c>
      <c r="D117" s="42" t="s">
        <v>131</v>
      </c>
      <c r="E117" s="3">
        <v>3.9</v>
      </c>
      <c r="F117" s="3">
        <v>3.9</v>
      </c>
      <c r="G117" s="2"/>
      <c r="H117" s="54"/>
      <c r="I117" s="4"/>
      <c r="J117" s="2"/>
      <c r="K117" s="4"/>
      <c r="L117" s="56" t="s">
        <v>44</v>
      </c>
    </row>
    <row r="118" spans="1:12" s="61" customFormat="1" ht="42">
      <c r="A118" s="11" t="s">
        <v>535</v>
      </c>
      <c r="B118" s="2" t="s">
        <v>105</v>
      </c>
      <c r="C118" s="47" t="s">
        <v>132</v>
      </c>
      <c r="D118" s="42" t="s">
        <v>133</v>
      </c>
      <c r="E118" s="3">
        <v>10.9</v>
      </c>
      <c r="F118" s="3">
        <v>10.9</v>
      </c>
      <c r="G118" s="2"/>
      <c r="H118" s="54"/>
      <c r="I118" s="4"/>
      <c r="J118" s="2"/>
      <c r="K118" s="4"/>
      <c r="L118" s="56" t="s">
        <v>44</v>
      </c>
    </row>
    <row r="119" spans="1:12" s="61" customFormat="1" ht="42">
      <c r="A119" s="11" t="s">
        <v>536</v>
      </c>
      <c r="B119" s="2" t="s">
        <v>105</v>
      </c>
      <c r="C119" s="47" t="s">
        <v>537</v>
      </c>
      <c r="D119" s="42" t="s">
        <v>179</v>
      </c>
      <c r="E119" s="3">
        <v>15.14</v>
      </c>
      <c r="F119" s="3">
        <v>15.14</v>
      </c>
      <c r="G119" s="2"/>
      <c r="H119" s="54"/>
      <c r="I119" s="4"/>
      <c r="J119" s="2"/>
      <c r="K119" s="4"/>
      <c r="L119" s="56" t="s">
        <v>44</v>
      </c>
    </row>
    <row r="120" spans="1:12" s="61" customFormat="1" ht="42">
      <c r="A120" s="11" t="s">
        <v>352</v>
      </c>
      <c r="B120" s="2" t="s">
        <v>105</v>
      </c>
      <c r="C120" s="47" t="s">
        <v>134</v>
      </c>
      <c r="D120" s="42" t="s">
        <v>135</v>
      </c>
      <c r="E120" s="3">
        <v>7.8</v>
      </c>
      <c r="F120" s="3">
        <v>7.8</v>
      </c>
      <c r="G120" s="2"/>
      <c r="H120" s="54"/>
      <c r="I120" s="4"/>
      <c r="J120" s="2"/>
      <c r="K120" s="4"/>
      <c r="L120" s="56" t="s">
        <v>44</v>
      </c>
    </row>
    <row r="121" spans="1:12" s="61" customFormat="1" ht="31.5">
      <c r="A121" s="2" t="s">
        <v>353</v>
      </c>
      <c r="B121" s="2" t="s">
        <v>105</v>
      </c>
      <c r="C121" s="46" t="s">
        <v>241</v>
      </c>
      <c r="D121" s="57" t="s">
        <v>242</v>
      </c>
      <c r="E121" s="4">
        <v>1141.2</v>
      </c>
      <c r="F121" s="7"/>
      <c r="G121" s="2"/>
      <c r="H121" s="54"/>
      <c r="I121" s="4">
        <v>1141.2</v>
      </c>
      <c r="J121" s="2"/>
      <c r="K121" s="4"/>
      <c r="L121" s="5" t="s">
        <v>243</v>
      </c>
    </row>
    <row r="122" spans="1:12" ht="27">
      <c r="A122" s="18" t="s">
        <v>136</v>
      </c>
      <c r="B122" s="2"/>
      <c r="C122" s="46" t="s">
        <v>55</v>
      </c>
      <c r="D122" s="19"/>
      <c r="E122" s="4"/>
      <c r="F122" s="2"/>
      <c r="G122" s="6"/>
      <c r="H122" s="52"/>
      <c r="I122" s="4"/>
      <c r="J122" s="6"/>
      <c r="K122" s="4"/>
      <c r="L122" s="56"/>
    </row>
    <row r="123" spans="1:12" ht="14.25">
      <c r="A123" s="18" t="s">
        <v>354</v>
      </c>
      <c r="B123" s="22" t="s">
        <v>57</v>
      </c>
      <c r="C123" s="46" t="s">
        <v>57</v>
      </c>
      <c r="D123" s="27"/>
      <c r="E123" s="4"/>
      <c r="F123" s="2"/>
      <c r="G123" s="6"/>
      <c r="H123" s="52"/>
      <c r="I123" s="4"/>
      <c r="J123" s="6"/>
      <c r="K123" s="4"/>
      <c r="L123" s="56"/>
    </row>
    <row r="124" spans="1:12" ht="27">
      <c r="A124" s="18" t="s">
        <v>137</v>
      </c>
      <c r="B124" s="22" t="s">
        <v>57</v>
      </c>
      <c r="C124" s="46" t="s">
        <v>57</v>
      </c>
      <c r="D124" s="27"/>
      <c r="E124" s="4"/>
      <c r="F124" s="2"/>
      <c r="G124" s="6"/>
      <c r="H124" s="52"/>
      <c r="I124" s="4"/>
      <c r="J124" s="6"/>
      <c r="K124" s="4"/>
      <c r="L124" s="56"/>
    </row>
    <row r="125" spans="1:12" s="60" customFormat="1" ht="14.25">
      <c r="A125" s="72" t="s">
        <v>138</v>
      </c>
      <c r="B125" s="22"/>
      <c r="C125" s="46" t="s">
        <v>55</v>
      </c>
      <c r="D125" s="27"/>
      <c r="E125" s="69">
        <v>5401</v>
      </c>
      <c r="F125" s="71"/>
      <c r="G125" s="18"/>
      <c r="H125" s="53"/>
      <c r="I125" s="69">
        <v>996</v>
      </c>
      <c r="J125" s="18"/>
      <c r="K125" s="69">
        <v>4405</v>
      </c>
      <c r="L125" s="56"/>
    </row>
    <row r="126" spans="1:12" s="60" customFormat="1" ht="14.25">
      <c r="A126" s="51" t="s">
        <v>355</v>
      </c>
      <c r="B126" s="22" t="s">
        <v>139</v>
      </c>
      <c r="C126" s="46" t="s">
        <v>55</v>
      </c>
      <c r="D126" s="70" t="s">
        <v>508</v>
      </c>
      <c r="E126" s="4">
        <v>3458</v>
      </c>
      <c r="F126" s="2"/>
      <c r="G126" s="6"/>
      <c r="H126" s="52"/>
      <c r="I126" s="4">
        <v>798</v>
      </c>
      <c r="J126" s="6"/>
      <c r="K126" s="4">
        <v>2660</v>
      </c>
      <c r="L126" s="56"/>
    </row>
    <row r="127" spans="1:12" ht="42">
      <c r="A127" s="44" t="s">
        <v>356</v>
      </c>
      <c r="B127" s="22" t="s">
        <v>509</v>
      </c>
      <c r="C127" s="45" t="s">
        <v>357</v>
      </c>
      <c r="D127" s="27" t="s">
        <v>358</v>
      </c>
      <c r="E127" s="4">
        <v>325</v>
      </c>
      <c r="F127" s="2"/>
      <c r="G127" s="6"/>
      <c r="H127" s="52"/>
      <c r="I127" s="4">
        <v>75</v>
      </c>
      <c r="J127" s="6"/>
      <c r="K127" s="4">
        <v>250</v>
      </c>
      <c r="L127" s="5" t="s">
        <v>359</v>
      </c>
    </row>
    <row r="128" spans="1:12" ht="31.5">
      <c r="A128" s="44" t="s">
        <v>360</v>
      </c>
      <c r="B128" s="22" t="s">
        <v>361</v>
      </c>
      <c r="C128" s="46" t="s">
        <v>75</v>
      </c>
      <c r="D128" s="27" t="s">
        <v>362</v>
      </c>
      <c r="E128" s="4">
        <v>260</v>
      </c>
      <c r="F128" s="2"/>
      <c r="G128" s="6"/>
      <c r="H128" s="52"/>
      <c r="I128" s="4">
        <v>60</v>
      </c>
      <c r="J128" s="6"/>
      <c r="K128" s="4">
        <v>200</v>
      </c>
      <c r="L128" s="5" t="s">
        <v>17</v>
      </c>
    </row>
    <row r="129" spans="1:12" ht="31.5">
      <c r="A129" s="44" t="s">
        <v>498</v>
      </c>
      <c r="B129" s="22" t="s">
        <v>363</v>
      </c>
      <c r="C129" s="46" t="s">
        <v>247</v>
      </c>
      <c r="D129" s="27" t="s">
        <v>364</v>
      </c>
      <c r="E129" s="4">
        <v>182</v>
      </c>
      <c r="F129" s="2"/>
      <c r="G129" s="6"/>
      <c r="H129" s="52"/>
      <c r="I129" s="4">
        <v>42</v>
      </c>
      <c r="J129" s="6"/>
      <c r="K129" s="4">
        <v>140</v>
      </c>
      <c r="L129" s="5" t="s">
        <v>17</v>
      </c>
    </row>
    <row r="130" spans="1:12" ht="52.5">
      <c r="A130" s="44" t="s">
        <v>499</v>
      </c>
      <c r="B130" s="22" t="s">
        <v>363</v>
      </c>
      <c r="C130" s="46" t="s">
        <v>365</v>
      </c>
      <c r="D130" s="27" t="s">
        <v>366</v>
      </c>
      <c r="E130" s="4">
        <v>455</v>
      </c>
      <c r="F130" s="2"/>
      <c r="G130" s="6"/>
      <c r="H130" s="52"/>
      <c r="I130" s="4">
        <v>105</v>
      </c>
      <c r="J130" s="6"/>
      <c r="K130" s="4">
        <v>350</v>
      </c>
      <c r="L130" s="5" t="s">
        <v>367</v>
      </c>
    </row>
    <row r="131" spans="1:12" ht="22.5">
      <c r="A131" s="44" t="s">
        <v>368</v>
      </c>
      <c r="B131" s="22" t="s">
        <v>361</v>
      </c>
      <c r="C131" s="46" t="s">
        <v>369</v>
      </c>
      <c r="D131" s="27" t="s">
        <v>370</v>
      </c>
      <c r="E131" s="4">
        <v>429</v>
      </c>
      <c r="F131" s="2"/>
      <c r="G131" s="6"/>
      <c r="H131" s="52"/>
      <c r="I131" s="4">
        <v>99</v>
      </c>
      <c r="J131" s="6"/>
      <c r="K131" s="4">
        <v>330</v>
      </c>
      <c r="L131" s="5" t="s">
        <v>17</v>
      </c>
    </row>
    <row r="132" spans="1:12" ht="31.5">
      <c r="A132" s="44" t="s">
        <v>500</v>
      </c>
      <c r="B132" s="22" t="s">
        <v>361</v>
      </c>
      <c r="C132" s="46" t="s">
        <v>371</v>
      </c>
      <c r="D132" s="27" t="s">
        <v>372</v>
      </c>
      <c r="E132" s="4">
        <v>481</v>
      </c>
      <c r="F132" s="2"/>
      <c r="G132" s="6"/>
      <c r="H132" s="52"/>
      <c r="I132" s="4">
        <v>111</v>
      </c>
      <c r="J132" s="6"/>
      <c r="K132" s="4">
        <v>370</v>
      </c>
      <c r="L132" s="5" t="s">
        <v>359</v>
      </c>
    </row>
    <row r="133" spans="1:12" ht="42">
      <c r="A133" s="44" t="s">
        <v>373</v>
      </c>
      <c r="B133" s="22" t="s">
        <v>361</v>
      </c>
      <c r="C133" s="46" t="s">
        <v>374</v>
      </c>
      <c r="D133" s="27" t="s">
        <v>375</v>
      </c>
      <c r="E133" s="4">
        <v>221</v>
      </c>
      <c r="F133" s="2"/>
      <c r="G133" s="6"/>
      <c r="H133" s="52"/>
      <c r="I133" s="4">
        <v>51</v>
      </c>
      <c r="J133" s="6"/>
      <c r="K133" s="4">
        <v>170</v>
      </c>
      <c r="L133" s="5" t="s">
        <v>17</v>
      </c>
    </row>
    <row r="134" spans="1:12" ht="31.5">
      <c r="A134" s="44" t="s">
        <v>501</v>
      </c>
      <c r="B134" s="22" t="s">
        <v>363</v>
      </c>
      <c r="C134" s="46" t="s">
        <v>376</v>
      </c>
      <c r="D134" s="27" t="s">
        <v>377</v>
      </c>
      <c r="E134" s="4">
        <v>338</v>
      </c>
      <c r="F134" s="2"/>
      <c r="G134" s="6"/>
      <c r="H134" s="52"/>
      <c r="I134" s="4">
        <v>78</v>
      </c>
      <c r="J134" s="6"/>
      <c r="K134" s="4">
        <v>260</v>
      </c>
      <c r="L134" s="5" t="s">
        <v>17</v>
      </c>
    </row>
    <row r="135" spans="1:12" ht="31.5">
      <c r="A135" s="44" t="s">
        <v>378</v>
      </c>
      <c r="B135" s="22" t="s">
        <v>361</v>
      </c>
      <c r="C135" s="46" t="s">
        <v>379</v>
      </c>
      <c r="D135" s="27" t="s">
        <v>380</v>
      </c>
      <c r="E135" s="4">
        <v>208</v>
      </c>
      <c r="F135" s="2"/>
      <c r="G135" s="6"/>
      <c r="H135" s="52"/>
      <c r="I135" s="4">
        <v>48</v>
      </c>
      <c r="J135" s="6"/>
      <c r="K135" s="4">
        <v>160</v>
      </c>
      <c r="L135" s="5" t="s">
        <v>17</v>
      </c>
    </row>
    <row r="136" spans="1:12" ht="22.5">
      <c r="A136" s="44" t="s">
        <v>502</v>
      </c>
      <c r="B136" s="22" t="s">
        <v>363</v>
      </c>
      <c r="C136" s="46" t="s">
        <v>381</v>
      </c>
      <c r="D136" s="27" t="s">
        <v>382</v>
      </c>
      <c r="E136" s="4">
        <v>286</v>
      </c>
      <c r="F136" s="2"/>
      <c r="G136" s="6"/>
      <c r="H136" s="52"/>
      <c r="I136" s="4">
        <v>66</v>
      </c>
      <c r="J136" s="6"/>
      <c r="K136" s="4">
        <v>220</v>
      </c>
      <c r="L136" s="5" t="s">
        <v>17</v>
      </c>
    </row>
    <row r="137" spans="1:12" ht="22.5">
      <c r="A137" s="44" t="s">
        <v>503</v>
      </c>
      <c r="B137" s="22" t="s">
        <v>509</v>
      </c>
      <c r="C137" s="46" t="s">
        <v>203</v>
      </c>
      <c r="D137" s="27" t="s">
        <v>383</v>
      </c>
      <c r="E137" s="4">
        <v>273</v>
      </c>
      <c r="F137" s="2"/>
      <c r="G137" s="6"/>
      <c r="H137" s="52"/>
      <c r="I137" s="4">
        <v>63</v>
      </c>
      <c r="J137" s="6"/>
      <c r="K137" s="4">
        <v>210</v>
      </c>
      <c r="L137" s="5" t="s">
        <v>17</v>
      </c>
    </row>
    <row r="138" spans="1:12" s="64" customFormat="1" ht="27">
      <c r="A138" s="18" t="s">
        <v>384</v>
      </c>
      <c r="B138" s="22" t="s">
        <v>139</v>
      </c>
      <c r="C138" s="73" t="s">
        <v>193</v>
      </c>
      <c r="D138" s="70" t="s">
        <v>16</v>
      </c>
      <c r="E138" s="4">
        <v>1943</v>
      </c>
      <c r="F138" s="2"/>
      <c r="G138" s="2"/>
      <c r="H138" s="54"/>
      <c r="I138" s="4">
        <v>198</v>
      </c>
      <c r="J138" s="2"/>
      <c r="K138" s="4">
        <v>1745</v>
      </c>
      <c r="L138" s="56"/>
    </row>
    <row r="139" spans="1:12" s="66" customFormat="1" ht="42">
      <c r="A139" s="65" t="s">
        <v>385</v>
      </c>
      <c r="B139" s="44" t="s">
        <v>139</v>
      </c>
      <c r="C139" s="45" t="s">
        <v>244</v>
      </c>
      <c r="D139" s="30" t="s">
        <v>245</v>
      </c>
      <c r="E139" s="12">
        <v>300</v>
      </c>
      <c r="F139" s="33"/>
      <c r="G139" s="33"/>
      <c r="H139" s="55"/>
      <c r="I139" s="12">
        <v>30</v>
      </c>
      <c r="J139" s="33"/>
      <c r="K139" s="12">
        <v>270</v>
      </c>
      <c r="L139" s="33" t="s">
        <v>243</v>
      </c>
    </row>
    <row r="140" spans="1:12" s="66" customFormat="1" ht="31.5">
      <c r="A140" s="65" t="s">
        <v>386</v>
      </c>
      <c r="B140" s="44" t="s">
        <v>139</v>
      </c>
      <c r="C140" s="46" t="s">
        <v>75</v>
      </c>
      <c r="D140" s="32" t="s">
        <v>246</v>
      </c>
      <c r="E140" s="12">
        <v>95</v>
      </c>
      <c r="F140" s="33"/>
      <c r="G140" s="33"/>
      <c r="H140" s="55"/>
      <c r="I140" s="12">
        <v>15</v>
      </c>
      <c r="J140" s="33"/>
      <c r="K140" s="12">
        <v>80</v>
      </c>
      <c r="L140" s="33" t="s">
        <v>243</v>
      </c>
    </row>
    <row r="141" spans="1:12" s="66" customFormat="1" ht="31.5">
      <c r="A141" s="65" t="s">
        <v>387</v>
      </c>
      <c r="B141" s="44" t="s">
        <v>139</v>
      </c>
      <c r="C141" s="46" t="s">
        <v>247</v>
      </c>
      <c r="D141" s="32" t="s">
        <v>248</v>
      </c>
      <c r="E141" s="12">
        <v>88</v>
      </c>
      <c r="F141" s="33"/>
      <c r="G141" s="33"/>
      <c r="H141" s="55"/>
      <c r="I141" s="12">
        <v>8</v>
      </c>
      <c r="J141" s="33"/>
      <c r="K141" s="12">
        <v>80</v>
      </c>
      <c r="L141" s="33" t="s">
        <v>243</v>
      </c>
    </row>
    <row r="142" spans="1:12" s="66" customFormat="1" ht="24">
      <c r="A142" s="65" t="s">
        <v>388</v>
      </c>
      <c r="B142" s="44" t="s">
        <v>139</v>
      </c>
      <c r="C142" s="46" t="s">
        <v>249</v>
      </c>
      <c r="D142" s="28" t="s">
        <v>250</v>
      </c>
      <c r="E142" s="12">
        <v>110</v>
      </c>
      <c r="F142" s="34"/>
      <c r="G142" s="33"/>
      <c r="H142" s="55"/>
      <c r="I142" s="12">
        <v>10</v>
      </c>
      <c r="J142" s="33"/>
      <c r="K142" s="12">
        <v>100</v>
      </c>
      <c r="L142" s="33" t="s">
        <v>243</v>
      </c>
    </row>
    <row r="143" spans="1:12" s="66" customFormat="1" ht="24">
      <c r="A143" s="65" t="s">
        <v>389</v>
      </c>
      <c r="B143" s="44" t="s">
        <v>139</v>
      </c>
      <c r="C143" s="46" t="s">
        <v>104</v>
      </c>
      <c r="D143" s="31" t="s">
        <v>250</v>
      </c>
      <c r="E143" s="12">
        <v>100</v>
      </c>
      <c r="F143" s="8"/>
      <c r="G143" s="8"/>
      <c r="H143" s="55"/>
      <c r="I143" s="12">
        <v>10</v>
      </c>
      <c r="J143" s="8"/>
      <c r="K143" s="12">
        <v>90</v>
      </c>
      <c r="L143" s="33" t="s">
        <v>243</v>
      </c>
    </row>
    <row r="144" spans="1:12" s="66" customFormat="1" ht="24">
      <c r="A144" s="65" t="s">
        <v>390</v>
      </c>
      <c r="B144" s="44" t="s">
        <v>139</v>
      </c>
      <c r="C144" s="46" t="s">
        <v>251</v>
      </c>
      <c r="D144" s="27" t="s">
        <v>252</v>
      </c>
      <c r="E144" s="12">
        <v>200</v>
      </c>
      <c r="F144" s="8"/>
      <c r="G144" s="8"/>
      <c r="H144" s="55"/>
      <c r="I144" s="12">
        <v>20</v>
      </c>
      <c r="J144" s="8"/>
      <c r="K144" s="12">
        <v>180</v>
      </c>
      <c r="L144" s="33" t="s">
        <v>243</v>
      </c>
    </row>
    <row r="145" spans="1:12" s="66" customFormat="1" ht="24">
      <c r="A145" s="65" t="s">
        <v>391</v>
      </c>
      <c r="B145" s="44" t="s">
        <v>139</v>
      </c>
      <c r="C145" s="46" t="s">
        <v>253</v>
      </c>
      <c r="D145" s="27" t="s">
        <v>246</v>
      </c>
      <c r="E145" s="12">
        <v>150</v>
      </c>
      <c r="F145" s="8"/>
      <c r="G145" s="8"/>
      <c r="H145" s="55"/>
      <c r="I145" s="12">
        <v>15</v>
      </c>
      <c r="J145" s="8"/>
      <c r="K145" s="12">
        <v>135</v>
      </c>
      <c r="L145" s="33" t="s">
        <v>243</v>
      </c>
    </row>
    <row r="146" spans="1:12" s="66" customFormat="1" ht="24">
      <c r="A146" s="65" t="s">
        <v>392</v>
      </c>
      <c r="B146" s="44" t="s">
        <v>139</v>
      </c>
      <c r="C146" s="46" t="s">
        <v>254</v>
      </c>
      <c r="D146" s="31" t="s">
        <v>252</v>
      </c>
      <c r="E146" s="12">
        <v>200</v>
      </c>
      <c r="F146" s="8"/>
      <c r="G146" s="8"/>
      <c r="H146" s="55"/>
      <c r="I146" s="12">
        <v>20</v>
      </c>
      <c r="J146" s="8"/>
      <c r="K146" s="12">
        <v>180</v>
      </c>
      <c r="L146" s="33" t="s">
        <v>243</v>
      </c>
    </row>
    <row r="147" spans="1:12" s="66" customFormat="1" ht="24">
      <c r="A147" s="65" t="s">
        <v>393</v>
      </c>
      <c r="B147" s="44" t="s">
        <v>139</v>
      </c>
      <c r="C147" s="46" t="s">
        <v>255</v>
      </c>
      <c r="D147" s="27" t="s">
        <v>252</v>
      </c>
      <c r="E147" s="12">
        <v>200</v>
      </c>
      <c r="F147" s="8"/>
      <c r="G147" s="8"/>
      <c r="H147" s="55"/>
      <c r="I147" s="12">
        <v>20</v>
      </c>
      <c r="J147" s="8"/>
      <c r="K147" s="12">
        <v>180</v>
      </c>
      <c r="L147" s="33" t="s">
        <v>243</v>
      </c>
    </row>
    <row r="148" spans="1:12" s="66" customFormat="1" ht="24">
      <c r="A148" s="65" t="s">
        <v>256</v>
      </c>
      <c r="B148" s="44" t="s">
        <v>139</v>
      </c>
      <c r="C148" s="46" t="s">
        <v>257</v>
      </c>
      <c r="D148" s="27" t="s">
        <v>245</v>
      </c>
      <c r="E148" s="12">
        <v>300</v>
      </c>
      <c r="F148" s="8"/>
      <c r="G148" s="8"/>
      <c r="H148" s="55"/>
      <c r="I148" s="12">
        <v>30</v>
      </c>
      <c r="J148" s="33"/>
      <c r="K148" s="12">
        <v>270</v>
      </c>
      <c r="L148" s="33" t="s">
        <v>243</v>
      </c>
    </row>
    <row r="149" spans="1:12" s="66" customFormat="1" ht="24">
      <c r="A149" s="65" t="s">
        <v>258</v>
      </c>
      <c r="B149" s="44" t="s">
        <v>139</v>
      </c>
      <c r="C149" s="46" t="s">
        <v>259</v>
      </c>
      <c r="D149" s="27" t="s">
        <v>252</v>
      </c>
      <c r="E149" s="12">
        <v>200</v>
      </c>
      <c r="F149" s="8"/>
      <c r="G149" s="8"/>
      <c r="H149" s="55"/>
      <c r="I149" s="12">
        <v>20</v>
      </c>
      <c r="J149" s="8"/>
      <c r="K149" s="12">
        <v>180</v>
      </c>
      <c r="L149" s="33" t="s">
        <v>243</v>
      </c>
    </row>
    <row r="150" spans="1:12" s="60" customFormat="1" ht="14.25">
      <c r="A150" s="72" t="s">
        <v>140</v>
      </c>
      <c r="B150" s="35"/>
      <c r="C150" s="46" t="s">
        <v>55</v>
      </c>
      <c r="D150" s="19"/>
      <c r="E150" s="69">
        <v>11</v>
      </c>
      <c r="F150" s="71"/>
      <c r="G150" s="18"/>
      <c r="H150" s="53"/>
      <c r="I150" s="69">
        <v>11</v>
      </c>
      <c r="J150" s="6"/>
      <c r="K150" s="4"/>
      <c r="L150" s="56"/>
    </row>
    <row r="151" spans="1:12" ht="27">
      <c r="A151" s="6" t="s">
        <v>394</v>
      </c>
      <c r="B151" s="35" t="s">
        <v>141</v>
      </c>
      <c r="C151" s="46"/>
      <c r="D151" s="27"/>
      <c r="E151" s="4"/>
      <c r="F151" s="2"/>
      <c r="G151" s="6"/>
      <c r="H151" s="52"/>
      <c r="I151" s="4"/>
      <c r="J151" s="6"/>
      <c r="K151" s="4"/>
      <c r="L151" s="56"/>
    </row>
    <row r="152" spans="1:12" s="63" customFormat="1" ht="22.5">
      <c r="A152" s="2" t="s">
        <v>260</v>
      </c>
      <c r="B152" s="2" t="s">
        <v>141</v>
      </c>
      <c r="C152" s="46" t="s">
        <v>204</v>
      </c>
      <c r="D152" s="27" t="s">
        <v>261</v>
      </c>
      <c r="E152" s="4">
        <v>11</v>
      </c>
      <c r="F152" s="2"/>
      <c r="G152" s="2"/>
      <c r="H152" s="54"/>
      <c r="I152" s="4">
        <v>11</v>
      </c>
      <c r="J152" s="2"/>
      <c r="K152" s="4"/>
      <c r="L152" s="5" t="s">
        <v>48</v>
      </c>
    </row>
    <row r="153" spans="1:12" ht="14.25">
      <c r="A153" s="6" t="s">
        <v>395</v>
      </c>
      <c r="B153" s="2" t="s">
        <v>141</v>
      </c>
      <c r="C153" s="46"/>
      <c r="D153" s="27"/>
      <c r="E153" s="4"/>
      <c r="F153" s="2"/>
      <c r="G153" s="6"/>
      <c r="H153" s="52"/>
      <c r="I153" s="4"/>
      <c r="J153" s="6"/>
      <c r="K153" s="4"/>
      <c r="L153" s="56"/>
    </row>
    <row r="154" spans="1:12" s="60" customFormat="1" ht="14.25">
      <c r="A154" s="72" t="s">
        <v>396</v>
      </c>
      <c r="B154" s="2" t="s">
        <v>142</v>
      </c>
      <c r="C154" s="46" t="s">
        <v>55</v>
      </c>
      <c r="D154" s="19"/>
      <c r="E154" s="69">
        <v>3717.5</v>
      </c>
      <c r="F154" s="71"/>
      <c r="G154" s="18"/>
      <c r="H154" s="53"/>
      <c r="I154" s="69">
        <v>3717.5</v>
      </c>
      <c r="J154" s="6"/>
      <c r="K154" s="4"/>
      <c r="L154" s="56"/>
    </row>
    <row r="155" spans="1:12" s="60" customFormat="1" ht="14.25">
      <c r="A155" s="6" t="s">
        <v>397</v>
      </c>
      <c r="B155" s="2"/>
      <c r="C155" s="46" t="s">
        <v>57</v>
      </c>
      <c r="D155" s="29"/>
      <c r="E155" s="4">
        <v>3215</v>
      </c>
      <c r="F155" s="5"/>
      <c r="G155" s="74"/>
      <c r="H155" s="75"/>
      <c r="I155" s="4">
        <v>3215</v>
      </c>
      <c r="J155" s="74"/>
      <c r="K155" s="4"/>
      <c r="L155" s="5"/>
    </row>
    <row r="156" spans="1:12" s="63" customFormat="1" ht="27">
      <c r="A156" s="6" t="s">
        <v>275</v>
      </c>
      <c r="B156" s="35"/>
      <c r="C156" s="46"/>
      <c r="D156" s="6" t="s">
        <v>398</v>
      </c>
      <c r="E156" s="4">
        <v>1189</v>
      </c>
      <c r="F156" s="5"/>
      <c r="G156" s="5"/>
      <c r="H156" s="54"/>
      <c r="I156" s="4">
        <v>1189</v>
      </c>
      <c r="J156" s="5"/>
      <c r="K156" s="4"/>
      <c r="L156" s="5"/>
    </row>
    <row r="157" spans="1:12" s="63" customFormat="1" ht="22.5">
      <c r="A157" s="35" t="s">
        <v>276</v>
      </c>
      <c r="B157" s="35" t="s">
        <v>102</v>
      </c>
      <c r="C157" s="46" t="s">
        <v>277</v>
      </c>
      <c r="D157" s="31" t="s">
        <v>278</v>
      </c>
      <c r="E157" s="4">
        <v>445</v>
      </c>
      <c r="F157" s="7"/>
      <c r="G157" s="7"/>
      <c r="H157" s="54"/>
      <c r="I157" s="4">
        <v>445</v>
      </c>
      <c r="J157" s="5"/>
      <c r="K157" s="4"/>
      <c r="L157" s="5" t="s">
        <v>41</v>
      </c>
    </row>
    <row r="158" spans="1:12" s="63" customFormat="1" ht="22.5">
      <c r="A158" s="35" t="s">
        <v>431</v>
      </c>
      <c r="B158" s="35" t="s">
        <v>102</v>
      </c>
      <c r="C158" s="46" t="s">
        <v>277</v>
      </c>
      <c r="D158" s="31" t="s">
        <v>432</v>
      </c>
      <c r="E158" s="4">
        <v>260</v>
      </c>
      <c r="F158" s="7"/>
      <c r="G158" s="7"/>
      <c r="H158" s="54"/>
      <c r="I158" s="4">
        <v>260</v>
      </c>
      <c r="J158" s="5"/>
      <c r="K158" s="4"/>
      <c r="L158" s="5" t="s">
        <v>41</v>
      </c>
    </row>
    <row r="159" spans="1:12" s="63" customFormat="1" ht="22.5">
      <c r="A159" s="35" t="s">
        <v>433</v>
      </c>
      <c r="B159" s="35" t="s">
        <v>102</v>
      </c>
      <c r="C159" s="46" t="s">
        <v>277</v>
      </c>
      <c r="D159" s="31" t="s">
        <v>434</v>
      </c>
      <c r="E159" s="4">
        <v>240</v>
      </c>
      <c r="F159" s="7"/>
      <c r="G159" s="7"/>
      <c r="H159" s="54"/>
      <c r="I159" s="4">
        <v>240</v>
      </c>
      <c r="J159" s="5"/>
      <c r="K159" s="4"/>
      <c r="L159" s="5" t="s">
        <v>41</v>
      </c>
    </row>
    <row r="160" spans="1:12" s="63" customFormat="1" ht="22.5">
      <c r="A160" s="35" t="s">
        <v>435</v>
      </c>
      <c r="B160" s="35" t="s">
        <v>102</v>
      </c>
      <c r="C160" s="46" t="s">
        <v>277</v>
      </c>
      <c r="D160" s="31" t="s">
        <v>436</v>
      </c>
      <c r="E160" s="4">
        <v>90</v>
      </c>
      <c r="F160" s="7"/>
      <c r="G160" s="7"/>
      <c r="H160" s="54"/>
      <c r="I160" s="4">
        <v>90</v>
      </c>
      <c r="J160" s="5"/>
      <c r="K160" s="4"/>
      <c r="L160" s="5" t="s">
        <v>41</v>
      </c>
    </row>
    <row r="161" spans="1:12" s="63" customFormat="1" ht="22.5">
      <c r="A161" s="35" t="s">
        <v>437</v>
      </c>
      <c r="B161" s="35" t="s">
        <v>102</v>
      </c>
      <c r="C161" s="46" t="s">
        <v>277</v>
      </c>
      <c r="D161" s="31" t="s">
        <v>438</v>
      </c>
      <c r="E161" s="4">
        <v>154</v>
      </c>
      <c r="F161" s="7"/>
      <c r="G161" s="7"/>
      <c r="H161" s="54"/>
      <c r="I161" s="4">
        <v>154</v>
      </c>
      <c r="J161" s="5"/>
      <c r="K161" s="4"/>
      <c r="L161" s="5" t="s">
        <v>41</v>
      </c>
    </row>
    <row r="162" spans="1:12" s="63" customFormat="1" ht="27">
      <c r="A162" s="9" t="s">
        <v>439</v>
      </c>
      <c r="B162" s="35"/>
      <c r="C162" s="46"/>
      <c r="D162" s="52" t="s">
        <v>15</v>
      </c>
      <c r="E162" s="4">
        <v>1690</v>
      </c>
      <c r="F162" s="7"/>
      <c r="G162" s="7"/>
      <c r="H162" s="54"/>
      <c r="I162" s="4">
        <v>1690</v>
      </c>
      <c r="J162" s="5"/>
      <c r="K162" s="4"/>
      <c r="L162" s="5"/>
    </row>
    <row r="163" spans="1:12" s="63" customFormat="1" ht="22.5">
      <c r="A163" s="35" t="s">
        <v>399</v>
      </c>
      <c r="B163" s="35" t="s">
        <v>102</v>
      </c>
      <c r="C163" s="46" t="s">
        <v>440</v>
      </c>
      <c r="D163" s="30" t="s">
        <v>441</v>
      </c>
      <c r="E163" s="4">
        <v>108</v>
      </c>
      <c r="F163" s="7"/>
      <c r="G163" s="7"/>
      <c r="H163" s="54"/>
      <c r="I163" s="4">
        <v>108</v>
      </c>
      <c r="J163" s="7"/>
      <c r="K163" s="4"/>
      <c r="L163" s="5" t="s">
        <v>41</v>
      </c>
    </row>
    <row r="164" spans="1:12" s="63" customFormat="1" ht="22.5">
      <c r="A164" s="35" t="s">
        <v>400</v>
      </c>
      <c r="B164" s="35" t="s">
        <v>102</v>
      </c>
      <c r="C164" s="46" t="s">
        <v>442</v>
      </c>
      <c r="D164" s="31" t="s">
        <v>443</v>
      </c>
      <c r="E164" s="4">
        <v>67</v>
      </c>
      <c r="F164" s="7"/>
      <c r="G164" s="7"/>
      <c r="H164" s="54"/>
      <c r="I164" s="4">
        <v>67</v>
      </c>
      <c r="J164" s="5"/>
      <c r="K164" s="4"/>
      <c r="L164" s="5" t="s">
        <v>41</v>
      </c>
    </row>
    <row r="165" spans="1:12" s="63" customFormat="1" ht="22.5">
      <c r="A165" s="35" t="s">
        <v>401</v>
      </c>
      <c r="B165" s="35" t="s">
        <v>102</v>
      </c>
      <c r="C165" s="46" t="s">
        <v>444</v>
      </c>
      <c r="D165" s="31" t="s">
        <v>445</v>
      </c>
      <c r="E165" s="4">
        <v>56</v>
      </c>
      <c r="F165" s="7"/>
      <c r="G165" s="7"/>
      <c r="H165" s="54"/>
      <c r="I165" s="4">
        <v>56</v>
      </c>
      <c r="J165" s="5"/>
      <c r="K165" s="4"/>
      <c r="L165" s="5" t="s">
        <v>41</v>
      </c>
    </row>
    <row r="166" spans="1:12" s="63" customFormat="1" ht="22.5">
      <c r="A166" s="35" t="s">
        <v>402</v>
      </c>
      <c r="B166" s="35" t="s">
        <v>102</v>
      </c>
      <c r="C166" s="46" t="s">
        <v>213</v>
      </c>
      <c r="D166" s="31" t="s">
        <v>446</v>
      </c>
      <c r="E166" s="4">
        <v>44</v>
      </c>
      <c r="F166" s="7"/>
      <c r="G166" s="7"/>
      <c r="H166" s="54"/>
      <c r="I166" s="4">
        <v>44</v>
      </c>
      <c r="J166" s="5"/>
      <c r="K166" s="4"/>
      <c r="L166" s="5" t="s">
        <v>41</v>
      </c>
    </row>
    <row r="167" spans="1:12" s="63" customFormat="1" ht="22.5">
      <c r="A167" s="35" t="s">
        <v>403</v>
      </c>
      <c r="B167" s="35" t="s">
        <v>102</v>
      </c>
      <c r="C167" s="46" t="s">
        <v>213</v>
      </c>
      <c r="D167" s="31" t="s">
        <v>447</v>
      </c>
      <c r="E167" s="4">
        <v>57</v>
      </c>
      <c r="F167" s="7"/>
      <c r="G167" s="7"/>
      <c r="H167" s="54"/>
      <c r="I167" s="4">
        <v>57</v>
      </c>
      <c r="J167" s="5"/>
      <c r="K167" s="4"/>
      <c r="L167" s="5" t="s">
        <v>41</v>
      </c>
    </row>
    <row r="168" spans="1:12" s="63" customFormat="1" ht="22.5">
      <c r="A168" s="35" t="s">
        <v>404</v>
      </c>
      <c r="B168" s="35" t="s">
        <v>102</v>
      </c>
      <c r="C168" s="46" t="s">
        <v>213</v>
      </c>
      <c r="D168" s="31" t="s">
        <v>448</v>
      </c>
      <c r="E168" s="4">
        <v>140</v>
      </c>
      <c r="F168" s="7"/>
      <c r="G168" s="7"/>
      <c r="H168" s="54"/>
      <c r="I168" s="4">
        <v>140</v>
      </c>
      <c r="J168" s="5"/>
      <c r="K168" s="4"/>
      <c r="L168" s="5" t="s">
        <v>41</v>
      </c>
    </row>
    <row r="169" spans="1:12" s="63" customFormat="1" ht="22.5">
      <c r="A169" s="35" t="s">
        <v>405</v>
      </c>
      <c r="B169" s="35" t="s">
        <v>102</v>
      </c>
      <c r="C169" s="46" t="s">
        <v>213</v>
      </c>
      <c r="D169" s="31" t="s">
        <v>449</v>
      </c>
      <c r="E169" s="4">
        <v>115</v>
      </c>
      <c r="F169" s="7"/>
      <c r="G169" s="7"/>
      <c r="H169" s="54"/>
      <c r="I169" s="4">
        <v>115</v>
      </c>
      <c r="J169" s="5"/>
      <c r="K169" s="4"/>
      <c r="L169" s="5" t="s">
        <v>41</v>
      </c>
    </row>
    <row r="170" spans="1:12" s="63" customFormat="1" ht="22.5">
      <c r="A170" s="35" t="s">
        <v>406</v>
      </c>
      <c r="B170" s="35" t="s">
        <v>102</v>
      </c>
      <c r="C170" s="46" t="s">
        <v>116</v>
      </c>
      <c r="D170" s="31" t="s">
        <v>450</v>
      </c>
      <c r="E170" s="4">
        <v>60</v>
      </c>
      <c r="F170" s="7"/>
      <c r="G170" s="7"/>
      <c r="H170" s="54"/>
      <c r="I170" s="4">
        <v>60</v>
      </c>
      <c r="J170" s="5"/>
      <c r="K170" s="4"/>
      <c r="L170" s="5" t="s">
        <v>41</v>
      </c>
    </row>
    <row r="171" spans="1:12" s="63" customFormat="1" ht="22.5">
      <c r="A171" s="35" t="s">
        <v>407</v>
      </c>
      <c r="B171" s="35" t="s">
        <v>102</v>
      </c>
      <c r="C171" s="46" t="s">
        <v>116</v>
      </c>
      <c r="D171" s="31" t="s">
        <v>447</v>
      </c>
      <c r="E171" s="4">
        <v>63</v>
      </c>
      <c r="F171" s="7"/>
      <c r="G171" s="7"/>
      <c r="H171" s="54"/>
      <c r="I171" s="4">
        <v>63</v>
      </c>
      <c r="J171" s="5"/>
      <c r="K171" s="4"/>
      <c r="L171" s="5" t="s">
        <v>41</v>
      </c>
    </row>
    <row r="172" spans="1:12" s="63" customFormat="1" ht="22.5">
      <c r="A172" s="35" t="s">
        <v>451</v>
      </c>
      <c r="B172" s="35" t="s">
        <v>102</v>
      </c>
      <c r="C172" s="46" t="s">
        <v>60</v>
      </c>
      <c r="D172" s="31" t="s">
        <v>452</v>
      </c>
      <c r="E172" s="4">
        <v>94</v>
      </c>
      <c r="F172" s="7"/>
      <c r="G172" s="7"/>
      <c r="H172" s="54"/>
      <c r="I172" s="4">
        <v>94</v>
      </c>
      <c r="J172" s="5"/>
      <c r="K172" s="4"/>
      <c r="L172" s="5" t="s">
        <v>41</v>
      </c>
    </row>
    <row r="173" spans="1:12" s="63" customFormat="1" ht="22.5">
      <c r="A173" s="35" t="s">
        <v>453</v>
      </c>
      <c r="B173" s="35" t="s">
        <v>102</v>
      </c>
      <c r="C173" s="46" t="s">
        <v>103</v>
      </c>
      <c r="D173" s="31" t="s">
        <v>441</v>
      </c>
      <c r="E173" s="4">
        <v>132</v>
      </c>
      <c r="F173" s="7"/>
      <c r="G173" s="7"/>
      <c r="H173" s="54"/>
      <c r="I173" s="4">
        <v>132</v>
      </c>
      <c r="J173" s="5"/>
      <c r="K173" s="4"/>
      <c r="L173" s="5" t="s">
        <v>41</v>
      </c>
    </row>
    <row r="174" spans="1:12" s="63" customFormat="1" ht="22.5">
      <c r="A174" s="35" t="s">
        <v>454</v>
      </c>
      <c r="B174" s="35" t="s">
        <v>102</v>
      </c>
      <c r="C174" s="46" t="s">
        <v>103</v>
      </c>
      <c r="D174" s="31" t="s">
        <v>455</v>
      </c>
      <c r="E174" s="4">
        <v>58</v>
      </c>
      <c r="F174" s="7"/>
      <c r="G174" s="7"/>
      <c r="H174" s="54"/>
      <c r="I174" s="4">
        <v>58</v>
      </c>
      <c r="J174" s="5"/>
      <c r="K174" s="4"/>
      <c r="L174" s="5" t="s">
        <v>41</v>
      </c>
    </row>
    <row r="175" spans="1:12" s="63" customFormat="1" ht="22.5">
      <c r="A175" s="35" t="s">
        <v>456</v>
      </c>
      <c r="B175" s="35" t="s">
        <v>102</v>
      </c>
      <c r="C175" s="46" t="s">
        <v>457</v>
      </c>
      <c r="D175" s="31" t="s">
        <v>449</v>
      </c>
      <c r="E175" s="4">
        <v>140</v>
      </c>
      <c r="F175" s="7"/>
      <c r="G175" s="7"/>
      <c r="H175" s="54"/>
      <c r="I175" s="4">
        <v>140</v>
      </c>
      <c r="J175" s="5"/>
      <c r="K175" s="4"/>
      <c r="L175" s="5" t="s">
        <v>41</v>
      </c>
    </row>
    <row r="176" spans="1:12" s="63" customFormat="1" ht="22.5">
      <c r="A176" s="35" t="s">
        <v>458</v>
      </c>
      <c r="B176" s="35" t="s">
        <v>102</v>
      </c>
      <c r="C176" s="46" t="s">
        <v>457</v>
      </c>
      <c r="D176" s="31" t="s">
        <v>452</v>
      </c>
      <c r="E176" s="4">
        <v>115</v>
      </c>
      <c r="F176" s="7"/>
      <c r="G176" s="7"/>
      <c r="H176" s="54"/>
      <c r="I176" s="4">
        <v>115</v>
      </c>
      <c r="J176" s="5"/>
      <c r="K176" s="4"/>
      <c r="L176" s="5" t="s">
        <v>41</v>
      </c>
    </row>
    <row r="177" spans="1:12" s="63" customFormat="1" ht="22.5">
      <c r="A177" s="35" t="s">
        <v>459</v>
      </c>
      <c r="B177" s="35" t="s">
        <v>102</v>
      </c>
      <c r="C177" s="46" t="s">
        <v>214</v>
      </c>
      <c r="D177" s="31" t="s">
        <v>460</v>
      </c>
      <c r="E177" s="4">
        <v>80</v>
      </c>
      <c r="F177" s="7"/>
      <c r="G177" s="7"/>
      <c r="H177" s="54"/>
      <c r="I177" s="4">
        <v>80</v>
      </c>
      <c r="J177" s="5"/>
      <c r="K177" s="4"/>
      <c r="L177" s="5" t="s">
        <v>41</v>
      </c>
    </row>
    <row r="178" spans="1:12" s="63" customFormat="1" ht="22.5">
      <c r="A178" s="35" t="s">
        <v>461</v>
      </c>
      <c r="B178" s="35" t="s">
        <v>102</v>
      </c>
      <c r="C178" s="46" t="s">
        <v>214</v>
      </c>
      <c r="D178" s="31" t="s">
        <v>447</v>
      </c>
      <c r="E178" s="4">
        <v>63</v>
      </c>
      <c r="F178" s="7"/>
      <c r="G178" s="7"/>
      <c r="H178" s="54"/>
      <c r="I178" s="4">
        <v>63</v>
      </c>
      <c r="J178" s="5"/>
      <c r="K178" s="4"/>
      <c r="L178" s="5" t="s">
        <v>41</v>
      </c>
    </row>
    <row r="179" spans="1:12" s="63" customFormat="1" ht="22.5">
      <c r="A179" s="35" t="s">
        <v>462</v>
      </c>
      <c r="B179" s="35" t="s">
        <v>102</v>
      </c>
      <c r="C179" s="46" t="s">
        <v>215</v>
      </c>
      <c r="D179" s="31" t="s">
        <v>463</v>
      </c>
      <c r="E179" s="4">
        <v>98</v>
      </c>
      <c r="F179" s="7"/>
      <c r="G179" s="7"/>
      <c r="H179" s="54"/>
      <c r="I179" s="4">
        <v>98</v>
      </c>
      <c r="J179" s="5"/>
      <c r="K179" s="4"/>
      <c r="L179" s="5" t="s">
        <v>41</v>
      </c>
    </row>
    <row r="180" spans="1:12" s="63" customFormat="1" ht="22.5">
      <c r="A180" s="35" t="s">
        <v>464</v>
      </c>
      <c r="B180" s="35" t="s">
        <v>102</v>
      </c>
      <c r="C180" s="46" t="s">
        <v>215</v>
      </c>
      <c r="D180" s="31" t="s">
        <v>465</v>
      </c>
      <c r="E180" s="4">
        <v>86</v>
      </c>
      <c r="F180" s="7"/>
      <c r="G180" s="7"/>
      <c r="H180" s="54"/>
      <c r="I180" s="4">
        <v>86</v>
      </c>
      <c r="J180" s="5"/>
      <c r="K180" s="4"/>
      <c r="L180" s="5" t="s">
        <v>41</v>
      </c>
    </row>
    <row r="181" spans="1:12" s="63" customFormat="1" ht="22.5">
      <c r="A181" s="35" t="s">
        <v>466</v>
      </c>
      <c r="B181" s="35" t="s">
        <v>102</v>
      </c>
      <c r="C181" s="46" t="s">
        <v>215</v>
      </c>
      <c r="D181" s="31" t="s">
        <v>452</v>
      </c>
      <c r="E181" s="4">
        <v>114</v>
      </c>
      <c r="F181" s="7"/>
      <c r="G181" s="7"/>
      <c r="H181" s="54"/>
      <c r="I181" s="4">
        <v>114</v>
      </c>
      <c r="J181" s="5"/>
      <c r="K181" s="4"/>
      <c r="L181" s="5" t="s">
        <v>41</v>
      </c>
    </row>
    <row r="182" spans="1:12" s="63" customFormat="1" ht="13.5">
      <c r="A182" s="9" t="s">
        <v>467</v>
      </c>
      <c r="B182" s="35"/>
      <c r="C182" s="46"/>
      <c r="D182" s="31"/>
      <c r="E182" s="4"/>
      <c r="F182" s="7"/>
      <c r="G182" s="7"/>
      <c r="H182" s="54"/>
      <c r="I182" s="4"/>
      <c r="J182" s="5"/>
      <c r="K182" s="4"/>
      <c r="L182" s="5"/>
    </row>
    <row r="183" spans="1:12" s="63" customFormat="1" ht="22.5">
      <c r="A183" s="35" t="s">
        <v>408</v>
      </c>
      <c r="B183" s="35" t="s">
        <v>102</v>
      </c>
      <c r="C183" s="46" t="s">
        <v>440</v>
      </c>
      <c r="D183" s="31" t="s">
        <v>468</v>
      </c>
      <c r="E183" s="4">
        <v>336</v>
      </c>
      <c r="F183" s="7"/>
      <c r="G183" s="7"/>
      <c r="H183" s="54"/>
      <c r="I183" s="4">
        <v>336</v>
      </c>
      <c r="J183" s="5"/>
      <c r="K183" s="4"/>
      <c r="L183" s="5" t="s">
        <v>41</v>
      </c>
    </row>
    <row r="184" spans="1:12" s="60" customFormat="1" ht="14.25">
      <c r="A184" s="6" t="s">
        <v>409</v>
      </c>
      <c r="B184" s="2"/>
      <c r="C184" s="46" t="s">
        <v>57</v>
      </c>
      <c r="D184" s="19"/>
      <c r="E184" s="4">
        <v>502.5</v>
      </c>
      <c r="F184" s="2"/>
      <c r="G184" s="6"/>
      <c r="H184" s="52"/>
      <c r="I184" s="4">
        <v>502.5</v>
      </c>
      <c r="J184" s="6"/>
      <c r="K184" s="4"/>
      <c r="L184" s="56"/>
    </row>
    <row r="185" spans="1:12" ht="14.25">
      <c r="A185" s="9" t="s">
        <v>410</v>
      </c>
      <c r="B185" s="35" t="s">
        <v>144</v>
      </c>
      <c r="C185" s="46"/>
      <c r="D185" s="27"/>
      <c r="E185" s="4"/>
      <c r="F185" s="2"/>
      <c r="G185" s="6"/>
      <c r="H185" s="52"/>
      <c r="I185" s="4"/>
      <c r="J185" s="6"/>
      <c r="K185" s="4"/>
      <c r="L185" s="56"/>
    </row>
    <row r="186" spans="1:12" s="62" customFormat="1" ht="14.25">
      <c r="A186" s="6" t="s">
        <v>411</v>
      </c>
      <c r="B186" s="2"/>
      <c r="C186" s="46" t="s">
        <v>57</v>
      </c>
      <c r="D186" s="29"/>
      <c r="E186" s="4"/>
      <c r="F186" s="7"/>
      <c r="G186" s="8"/>
      <c r="H186" s="55"/>
      <c r="I186" s="4"/>
      <c r="J186" s="8"/>
      <c r="K186" s="4"/>
      <c r="L186" s="5"/>
    </row>
    <row r="187" spans="1:12" ht="14.25">
      <c r="A187" s="9" t="s">
        <v>2</v>
      </c>
      <c r="B187" s="35" t="s">
        <v>144</v>
      </c>
      <c r="C187" s="46"/>
      <c r="D187" s="29"/>
      <c r="E187" s="4"/>
      <c r="F187" s="5"/>
      <c r="G187" s="74"/>
      <c r="H187" s="75"/>
      <c r="I187" s="4"/>
      <c r="J187" s="74"/>
      <c r="K187" s="4"/>
      <c r="L187" s="5"/>
    </row>
    <row r="188" spans="1:12" s="63" customFormat="1" ht="22.5">
      <c r="A188" s="35" t="s">
        <v>412</v>
      </c>
      <c r="B188" s="35" t="s">
        <v>144</v>
      </c>
      <c r="C188" s="46" t="s">
        <v>3</v>
      </c>
      <c r="D188" s="31" t="s">
        <v>4</v>
      </c>
      <c r="E188" s="4">
        <v>500</v>
      </c>
      <c r="F188" s="5"/>
      <c r="G188" s="5"/>
      <c r="H188" s="54"/>
      <c r="I188" s="4">
        <v>500</v>
      </c>
      <c r="J188" s="5"/>
      <c r="K188" s="4"/>
      <c r="L188" s="5" t="s">
        <v>42</v>
      </c>
    </row>
    <row r="189" spans="1:12" s="63" customFormat="1" ht="13.5">
      <c r="A189" s="9" t="s">
        <v>5</v>
      </c>
      <c r="B189" s="35"/>
      <c r="C189" s="46"/>
      <c r="D189" s="31"/>
      <c r="E189" s="4"/>
      <c r="F189" s="5"/>
      <c r="G189" s="5"/>
      <c r="H189" s="54"/>
      <c r="I189" s="4"/>
      <c r="J189" s="5"/>
      <c r="K189" s="4"/>
      <c r="L189" s="5"/>
    </row>
    <row r="190" spans="1:12" s="63" customFormat="1" ht="22.5">
      <c r="A190" s="35" t="s">
        <v>6</v>
      </c>
      <c r="B190" s="35" t="s">
        <v>141</v>
      </c>
      <c r="C190" s="46" t="s">
        <v>7</v>
      </c>
      <c r="D190" s="31" t="s">
        <v>8</v>
      </c>
      <c r="E190" s="4">
        <v>0.5</v>
      </c>
      <c r="F190" s="7"/>
      <c r="G190" s="7"/>
      <c r="H190" s="54"/>
      <c r="I190" s="4">
        <v>0.5</v>
      </c>
      <c r="J190" s="5"/>
      <c r="K190" s="4"/>
      <c r="L190" s="5" t="s">
        <v>42</v>
      </c>
    </row>
    <row r="191" spans="1:12" s="63" customFormat="1" ht="22.5">
      <c r="A191" s="35" t="s">
        <v>9</v>
      </c>
      <c r="B191" s="35" t="s">
        <v>141</v>
      </c>
      <c r="C191" s="46" t="s">
        <v>10</v>
      </c>
      <c r="D191" s="31" t="s">
        <v>11</v>
      </c>
      <c r="E191" s="4">
        <v>2</v>
      </c>
      <c r="F191" s="7"/>
      <c r="G191" s="7"/>
      <c r="H191" s="54"/>
      <c r="I191" s="4">
        <v>2</v>
      </c>
      <c r="J191" s="5"/>
      <c r="K191" s="4"/>
      <c r="L191" s="5" t="s">
        <v>42</v>
      </c>
    </row>
    <row r="192" spans="1:12" s="101" customFormat="1" ht="27">
      <c r="A192" s="102" t="s">
        <v>143</v>
      </c>
      <c r="B192" s="94"/>
      <c r="C192" s="95" t="s">
        <v>55</v>
      </c>
      <c r="D192" s="96"/>
      <c r="E192" s="97">
        <f>SUM(F192:I192)</f>
        <v>2061.28</v>
      </c>
      <c r="F192" s="98"/>
      <c r="G192" s="93"/>
      <c r="H192" s="99"/>
      <c r="I192" s="97">
        <f>I197+I208+I216</f>
        <v>2061.28</v>
      </c>
      <c r="J192" s="93"/>
      <c r="K192" s="97"/>
      <c r="L192" s="105"/>
    </row>
    <row r="193" spans="1:12" ht="14.25">
      <c r="A193" s="9" t="s">
        <v>413</v>
      </c>
      <c r="B193" s="2" t="s">
        <v>59</v>
      </c>
      <c r="C193" s="46"/>
      <c r="D193" s="26"/>
      <c r="E193" s="4"/>
      <c r="F193" s="2"/>
      <c r="G193" s="6"/>
      <c r="H193" s="52"/>
      <c r="I193" s="4"/>
      <c r="J193" s="6"/>
      <c r="K193" s="4"/>
      <c r="L193" s="56"/>
    </row>
    <row r="194" spans="1:12" ht="14.25">
      <c r="A194" s="9" t="s">
        <v>12</v>
      </c>
      <c r="B194" s="2" t="s">
        <v>59</v>
      </c>
      <c r="C194" s="46"/>
      <c r="D194" s="26"/>
      <c r="E194" s="4"/>
      <c r="F194" s="2"/>
      <c r="G194" s="6"/>
      <c r="H194" s="52"/>
      <c r="I194" s="4"/>
      <c r="J194" s="6"/>
      <c r="K194" s="4"/>
      <c r="L194" s="56"/>
    </row>
    <row r="195" spans="1:12" ht="14.25">
      <c r="A195" s="9" t="s">
        <v>13</v>
      </c>
      <c r="B195" s="2" t="s">
        <v>59</v>
      </c>
      <c r="C195" s="46"/>
      <c r="D195" s="26"/>
      <c r="E195" s="4"/>
      <c r="F195" s="2"/>
      <c r="G195" s="6"/>
      <c r="H195" s="52"/>
      <c r="I195" s="4"/>
      <c r="J195" s="6"/>
      <c r="K195" s="4"/>
      <c r="L195" s="56"/>
    </row>
    <row r="196" spans="1:12" ht="14.25">
      <c r="A196" s="9" t="s">
        <v>414</v>
      </c>
      <c r="B196" s="2"/>
      <c r="C196" s="46" t="s">
        <v>55</v>
      </c>
      <c r="D196" s="26"/>
      <c r="E196" s="4"/>
      <c r="F196" s="2"/>
      <c r="G196" s="6"/>
      <c r="H196" s="52"/>
      <c r="I196" s="4"/>
      <c r="J196" s="6"/>
      <c r="K196" s="4"/>
      <c r="L196" s="56"/>
    </row>
    <row r="197" spans="1:12" s="60" customFormat="1" ht="14.25">
      <c r="A197" s="6" t="s">
        <v>145</v>
      </c>
      <c r="B197" s="24"/>
      <c r="C197" s="46"/>
      <c r="D197" s="21" t="s">
        <v>415</v>
      </c>
      <c r="E197" s="4">
        <v>137.8</v>
      </c>
      <c r="F197" s="7"/>
      <c r="G197" s="8"/>
      <c r="H197" s="55"/>
      <c r="I197" s="4">
        <v>137.8</v>
      </c>
      <c r="J197" s="74"/>
      <c r="K197" s="4"/>
      <c r="L197" s="5"/>
    </row>
    <row r="198" spans="1:12" s="63" customFormat="1" ht="22.5">
      <c r="A198" s="24" t="s">
        <v>146</v>
      </c>
      <c r="B198" s="24" t="s">
        <v>147</v>
      </c>
      <c r="C198" s="46" t="s">
        <v>148</v>
      </c>
      <c r="D198" s="58" t="s">
        <v>416</v>
      </c>
      <c r="E198" s="4">
        <v>10.6</v>
      </c>
      <c r="F198" s="7"/>
      <c r="G198" s="2"/>
      <c r="H198" s="54"/>
      <c r="I198" s="4">
        <v>10.6</v>
      </c>
      <c r="J198" s="5"/>
      <c r="K198" s="4"/>
      <c r="L198" s="5" t="s">
        <v>45</v>
      </c>
    </row>
    <row r="199" spans="1:12" s="63" customFormat="1" ht="22.5">
      <c r="A199" s="24" t="s">
        <v>149</v>
      </c>
      <c r="B199" s="24" t="s">
        <v>147</v>
      </c>
      <c r="C199" s="46" t="s">
        <v>150</v>
      </c>
      <c r="D199" s="58" t="s">
        <v>417</v>
      </c>
      <c r="E199" s="4">
        <v>15.9</v>
      </c>
      <c r="F199" s="7"/>
      <c r="G199" s="2"/>
      <c r="H199" s="54"/>
      <c r="I199" s="4">
        <v>15.9</v>
      </c>
      <c r="J199" s="5"/>
      <c r="K199" s="4"/>
      <c r="L199" s="5" t="s">
        <v>45</v>
      </c>
    </row>
    <row r="200" spans="1:12" s="63" customFormat="1" ht="22.5">
      <c r="A200" s="24" t="s">
        <v>151</v>
      </c>
      <c r="B200" s="24" t="s">
        <v>147</v>
      </c>
      <c r="C200" s="46" t="s">
        <v>152</v>
      </c>
      <c r="D200" s="58" t="s">
        <v>417</v>
      </c>
      <c r="E200" s="4">
        <v>15.9</v>
      </c>
      <c r="F200" s="7"/>
      <c r="G200" s="2"/>
      <c r="H200" s="54"/>
      <c r="I200" s="4">
        <v>15.9</v>
      </c>
      <c r="J200" s="5"/>
      <c r="K200" s="4"/>
      <c r="L200" s="5" t="s">
        <v>45</v>
      </c>
    </row>
    <row r="201" spans="1:12" s="63" customFormat="1" ht="22.5">
      <c r="A201" s="24" t="s">
        <v>153</v>
      </c>
      <c r="B201" s="24" t="s">
        <v>147</v>
      </c>
      <c r="C201" s="46" t="s">
        <v>154</v>
      </c>
      <c r="D201" s="58" t="s">
        <v>417</v>
      </c>
      <c r="E201" s="4">
        <v>15.9</v>
      </c>
      <c r="F201" s="7"/>
      <c r="G201" s="2"/>
      <c r="H201" s="54"/>
      <c r="I201" s="4">
        <v>15.9</v>
      </c>
      <c r="J201" s="5"/>
      <c r="K201" s="4"/>
      <c r="L201" s="5" t="s">
        <v>45</v>
      </c>
    </row>
    <row r="202" spans="1:12" s="63" customFormat="1" ht="22.5">
      <c r="A202" s="24" t="s">
        <v>155</v>
      </c>
      <c r="B202" s="24" t="s">
        <v>147</v>
      </c>
      <c r="C202" s="46" t="s">
        <v>156</v>
      </c>
      <c r="D202" s="58" t="s">
        <v>417</v>
      </c>
      <c r="E202" s="4">
        <v>15.9</v>
      </c>
      <c r="F202" s="7"/>
      <c r="G202" s="2"/>
      <c r="H202" s="54"/>
      <c r="I202" s="4">
        <v>15.9</v>
      </c>
      <c r="J202" s="5"/>
      <c r="K202" s="4"/>
      <c r="L202" s="5" t="s">
        <v>45</v>
      </c>
    </row>
    <row r="203" spans="1:12" s="63" customFormat="1" ht="22.5">
      <c r="A203" s="24" t="s">
        <v>157</v>
      </c>
      <c r="B203" s="24" t="s">
        <v>147</v>
      </c>
      <c r="C203" s="46" t="s">
        <v>103</v>
      </c>
      <c r="D203" s="58" t="s">
        <v>417</v>
      </c>
      <c r="E203" s="4">
        <v>15.9</v>
      </c>
      <c r="F203" s="7"/>
      <c r="G203" s="2"/>
      <c r="H203" s="54"/>
      <c r="I203" s="4">
        <v>15.9</v>
      </c>
      <c r="J203" s="5"/>
      <c r="K203" s="4"/>
      <c r="L203" s="5" t="s">
        <v>45</v>
      </c>
    </row>
    <row r="204" spans="1:12" s="63" customFormat="1" ht="22.5">
      <c r="A204" s="24" t="s">
        <v>158</v>
      </c>
      <c r="B204" s="24" t="s">
        <v>147</v>
      </c>
      <c r="C204" s="46" t="s">
        <v>159</v>
      </c>
      <c r="D204" s="58" t="s">
        <v>417</v>
      </c>
      <c r="E204" s="4">
        <v>15.9</v>
      </c>
      <c r="F204" s="7"/>
      <c r="G204" s="2"/>
      <c r="H204" s="54"/>
      <c r="I204" s="4">
        <v>15.9</v>
      </c>
      <c r="J204" s="5"/>
      <c r="K204" s="4"/>
      <c r="L204" s="5" t="s">
        <v>45</v>
      </c>
    </row>
    <row r="205" spans="1:12" s="63" customFormat="1" ht="22.5">
      <c r="A205" s="24" t="s">
        <v>160</v>
      </c>
      <c r="B205" s="24" t="s">
        <v>147</v>
      </c>
      <c r="C205" s="46" t="s">
        <v>214</v>
      </c>
      <c r="D205" s="58" t="s">
        <v>417</v>
      </c>
      <c r="E205" s="4">
        <v>15.9</v>
      </c>
      <c r="F205" s="7"/>
      <c r="G205" s="2"/>
      <c r="H205" s="54"/>
      <c r="I205" s="4">
        <v>15.9</v>
      </c>
      <c r="J205" s="5"/>
      <c r="K205" s="4"/>
      <c r="L205" s="5" t="s">
        <v>45</v>
      </c>
    </row>
    <row r="206" spans="1:12" s="63" customFormat="1" ht="22.5">
      <c r="A206" s="24" t="s">
        <v>161</v>
      </c>
      <c r="B206" s="24" t="s">
        <v>147</v>
      </c>
      <c r="C206" s="46" t="s">
        <v>162</v>
      </c>
      <c r="D206" s="58" t="s">
        <v>417</v>
      </c>
      <c r="E206" s="4">
        <v>15.9</v>
      </c>
      <c r="F206" s="7"/>
      <c r="G206" s="2"/>
      <c r="H206" s="54"/>
      <c r="I206" s="4">
        <v>15.9</v>
      </c>
      <c r="J206" s="5"/>
      <c r="K206" s="4"/>
      <c r="L206" s="5" t="s">
        <v>45</v>
      </c>
    </row>
    <row r="207" spans="1:12" s="60" customFormat="1" ht="14.25">
      <c r="A207" s="6" t="s">
        <v>163</v>
      </c>
      <c r="B207" s="24"/>
      <c r="C207" s="46"/>
      <c r="D207" s="27"/>
      <c r="E207" s="4"/>
      <c r="F207" s="2"/>
      <c r="G207" s="6"/>
      <c r="H207" s="52"/>
      <c r="I207" s="4"/>
      <c r="J207" s="6"/>
      <c r="K207" s="4"/>
      <c r="L207" s="56"/>
    </row>
    <row r="208" spans="1:12" s="60" customFormat="1" ht="27">
      <c r="A208" s="6" t="s">
        <v>418</v>
      </c>
      <c r="B208" s="24"/>
      <c r="C208" s="46"/>
      <c r="D208" s="6" t="s">
        <v>419</v>
      </c>
      <c r="E208" s="4">
        <v>60</v>
      </c>
      <c r="F208" s="2"/>
      <c r="G208" s="6"/>
      <c r="H208" s="52"/>
      <c r="I208" s="4">
        <v>60</v>
      </c>
      <c r="J208" s="6"/>
      <c r="K208" s="4"/>
      <c r="L208" s="56"/>
    </row>
    <row r="209" spans="1:12" s="63" customFormat="1" ht="22.5">
      <c r="A209" s="24" t="s">
        <v>167</v>
      </c>
      <c r="B209" s="24" t="s">
        <v>144</v>
      </c>
      <c r="C209" s="46" t="s">
        <v>440</v>
      </c>
      <c r="D209" s="31" t="s">
        <v>168</v>
      </c>
      <c r="E209" s="4">
        <v>10</v>
      </c>
      <c r="F209" s="2"/>
      <c r="G209" s="2"/>
      <c r="H209" s="54"/>
      <c r="I209" s="4">
        <v>10</v>
      </c>
      <c r="J209" s="2"/>
      <c r="K209" s="4"/>
      <c r="L209" s="56" t="s">
        <v>46</v>
      </c>
    </row>
    <row r="210" spans="1:12" s="63" customFormat="1" ht="22.5">
      <c r="A210" s="24" t="s">
        <v>169</v>
      </c>
      <c r="B210" s="24" t="s">
        <v>144</v>
      </c>
      <c r="C210" s="46" t="s">
        <v>1</v>
      </c>
      <c r="D210" s="31" t="s">
        <v>168</v>
      </c>
      <c r="E210" s="4">
        <v>10</v>
      </c>
      <c r="F210" s="2"/>
      <c r="G210" s="2"/>
      <c r="H210" s="54"/>
      <c r="I210" s="4">
        <v>10</v>
      </c>
      <c r="J210" s="2"/>
      <c r="K210" s="4"/>
      <c r="L210" s="56" t="s">
        <v>46</v>
      </c>
    </row>
    <row r="211" spans="1:12" s="63" customFormat="1" ht="22.5">
      <c r="A211" s="24" t="s">
        <v>170</v>
      </c>
      <c r="B211" s="24" t="s">
        <v>144</v>
      </c>
      <c r="C211" s="46" t="s">
        <v>171</v>
      </c>
      <c r="D211" s="31" t="s">
        <v>168</v>
      </c>
      <c r="E211" s="4">
        <v>10</v>
      </c>
      <c r="F211" s="2"/>
      <c r="G211" s="2"/>
      <c r="H211" s="54"/>
      <c r="I211" s="4">
        <v>10</v>
      </c>
      <c r="J211" s="2"/>
      <c r="K211" s="4"/>
      <c r="L211" s="56" t="s">
        <v>46</v>
      </c>
    </row>
    <row r="212" spans="1:12" s="63" customFormat="1" ht="22.5">
      <c r="A212" s="24" t="s">
        <v>172</v>
      </c>
      <c r="B212" s="24" t="s">
        <v>144</v>
      </c>
      <c r="C212" s="46" t="s">
        <v>103</v>
      </c>
      <c r="D212" s="31" t="s">
        <v>168</v>
      </c>
      <c r="E212" s="4">
        <v>10</v>
      </c>
      <c r="F212" s="2"/>
      <c r="G212" s="2"/>
      <c r="H212" s="54"/>
      <c r="I212" s="4">
        <v>10</v>
      </c>
      <c r="J212" s="2"/>
      <c r="K212" s="4"/>
      <c r="L212" s="56" t="s">
        <v>46</v>
      </c>
    </row>
    <row r="213" spans="1:12" s="63" customFormat="1" ht="22.5">
      <c r="A213" s="24" t="s">
        <v>173</v>
      </c>
      <c r="B213" s="24" t="s">
        <v>144</v>
      </c>
      <c r="C213" s="46" t="s">
        <v>174</v>
      </c>
      <c r="D213" s="31" t="s">
        <v>168</v>
      </c>
      <c r="E213" s="4">
        <v>10</v>
      </c>
      <c r="F213" s="2"/>
      <c r="G213" s="2"/>
      <c r="H213" s="54"/>
      <c r="I213" s="4">
        <v>10</v>
      </c>
      <c r="J213" s="2"/>
      <c r="K213" s="4"/>
      <c r="L213" s="56" t="s">
        <v>46</v>
      </c>
    </row>
    <row r="214" spans="1:12" s="63" customFormat="1" ht="22.5">
      <c r="A214" s="24" t="s">
        <v>175</v>
      </c>
      <c r="B214" s="24" t="s">
        <v>144</v>
      </c>
      <c r="C214" s="46" t="s">
        <v>214</v>
      </c>
      <c r="D214" s="31" t="s">
        <v>168</v>
      </c>
      <c r="E214" s="4">
        <v>10</v>
      </c>
      <c r="F214" s="2"/>
      <c r="G214" s="2"/>
      <c r="H214" s="54"/>
      <c r="I214" s="4">
        <v>10</v>
      </c>
      <c r="J214" s="2"/>
      <c r="K214" s="4"/>
      <c r="L214" s="56" t="s">
        <v>46</v>
      </c>
    </row>
    <row r="215" spans="1:12" s="67" customFormat="1" ht="13.5">
      <c r="A215" s="21" t="s">
        <v>420</v>
      </c>
      <c r="B215" s="37"/>
      <c r="C215" s="46"/>
      <c r="D215" s="27"/>
      <c r="E215" s="12"/>
      <c r="F215" s="8"/>
      <c r="G215" s="36"/>
      <c r="H215" s="55"/>
      <c r="I215" s="12"/>
      <c r="J215" s="33"/>
      <c r="K215" s="12"/>
      <c r="L215" s="33"/>
    </row>
    <row r="216" spans="1:12" s="63" customFormat="1" ht="31.5">
      <c r="A216" s="24" t="s">
        <v>164</v>
      </c>
      <c r="B216" s="24" t="s">
        <v>144</v>
      </c>
      <c r="C216" s="46" t="s">
        <v>165</v>
      </c>
      <c r="D216" s="31" t="s">
        <v>166</v>
      </c>
      <c r="E216" s="4">
        <v>1863.48</v>
      </c>
      <c r="F216" s="7"/>
      <c r="G216" s="2"/>
      <c r="H216" s="54"/>
      <c r="I216" s="4">
        <v>1863.48</v>
      </c>
      <c r="J216" s="5"/>
      <c r="K216" s="4"/>
      <c r="L216" s="5" t="s">
        <v>243</v>
      </c>
    </row>
    <row r="217" spans="1:12" s="60" customFormat="1" ht="14.25">
      <c r="A217" s="76" t="s">
        <v>421</v>
      </c>
      <c r="B217" s="77"/>
      <c r="C217" s="78"/>
      <c r="D217" s="46"/>
      <c r="E217" s="79">
        <v>359</v>
      </c>
      <c r="F217" s="80"/>
      <c r="G217" s="81"/>
      <c r="H217" s="82"/>
      <c r="I217" s="79">
        <v>359</v>
      </c>
      <c r="J217" s="83"/>
      <c r="K217" s="84"/>
      <c r="L217" s="77"/>
    </row>
    <row r="218" spans="1:12" s="60" customFormat="1" ht="27">
      <c r="A218" s="85" t="s">
        <v>422</v>
      </c>
      <c r="B218" s="77"/>
      <c r="C218" s="85" t="s">
        <v>194</v>
      </c>
      <c r="D218" s="73" t="s">
        <v>423</v>
      </c>
      <c r="E218" s="84">
        <v>348</v>
      </c>
      <c r="F218" s="77"/>
      <c r="G218" s="83"/>
      <c r="H218" s="86"/>
      <c r="I218" s="84">
        <v>348</v>
      </c>
      <c r="J218" s="83"/>
      <c r="K218" s="84"/>
      <c r="L218" s="77"/>
    </row>
    <row r="219" spans="1:12" ht="31.5">
      <c r="A219" s="2" t="s">
        <v>469</v>
      </c>
      <c r="B219" s="2" t="s">
        <v>144</v>
      </c>
      <c r="C219" s="46" t="s">
        <v>470</v>
      </c>
      <c r="D219" s="25" t="s">
        <v>424</v>
      </c>
      <c r="E219" s="4">
        <v>54</v>
      </c>
      <c r="F219" s="5"/>
      <c r="G219" s="5"/>
      <c r="H219" s="54"/>
      <c r="I219" s="4">
        <v>54</v>
      </c>
      <c r="J219" s="5"/>
      <c r="K219" s="4"/>
      <c r="L219" s="5" t="s">
        <v>43</v>
      </c>
    </row>
    <row r="220" spans="1:12" ht="31.5">
      <c r="A220" s="2" t="s">
        <v>471</v>
      </c>
      <c r="B220" s="2" t="s">
        <v>144</v>
      </c>
      <c r="C220" s="46" t="s">
        <v>472</v>
      </c>
      <c r="D220" s="25" t="s">
        <v>506</v>
      </c>
      <c r="E220" s="4">
        <v>42</v>
      </c>
      <c r="F220" s="5"/>
      <c r="G220" s="5"/>
      <c r="H220" s="54"/>
      <c r="I220" s="4">
        <v>42</v>
      </c>
      <c r="J220" s="5"/>
      <c r="K220" s="4"/>
      <c r="L220" s="5" t="s">
        <v>43</v>
      </c>
    </row>
    <row r="221" spans="1:12" ht="52.5">
      <c r="A221" s="2" t="s">
        <v>473</v>
      </c>
      <c r="B221" s="5" t="s">
        <v>144</v>
      </c>
      <c r="C221" s="46" t="s">
        <v>474</v>
      </c>
      <c r="D221" s="25" t="s">
        <v>425</v>
      </c>
      <c r="E221" s="4">
        <v>48</v>
      </c>
      <c r="F221" s="5"/>
      <c r="G221" s="5"/>
      <c r="H221" s="54"/>
      <c r="I221" s="4">
        <v>48</v>
      </c>
      <c r="J221" s="5"/>
      <c r="K221" s="4"/>
      <c r="L221" s="5" t="s">
        <v>43</v>
      </c>
    </row>
    <row r="222" spans="1:12" ht="31.5">
      <c r="A222" s="2" t="s">
        <v>475</v>
      </c>
      <c r="B222" s="5" t="s">
        <v>144</v>
      </c>
      <c r="C222" s="46" t="s">
        <v>476</v>
      </c>
      <c r="D222" s="25" t="s">
        <v>426</v>
      </c>
      <c r="E222" s="4">
        <v>24</v>
      </c>
      <c r="F222" s="5"/>
      <c r="G222" s="5"/>
      <c r="H222" s="54"/>
      <c r="I222" s="4">
        <v>24</v>
      </c>
      <c r="J222" s="5"/>
      <c r="K222" s="4"/>
      <c r="L222" s="5" t="s">
        <v>43</v>
      </c>
    </row>
    <row r="223" spans="1:12" ht="31.5">
      <c r="A223" s="2" t="s">
        <v>478</v>
      </c>
      <c r="B223" s="5" t="s">
        <v>144</v>
      </c>
      <c r="C223" s="46" t="s">
        <v>479</v>
      </c>
      <c r="D223" s="25" t="s">
        <v>507</v>
      </c>
      <c r="E223" s="4">
        <v>36</v>
      </c>
      <c r="F223" s="5"/>
      <c r="G223" s="5"/>
      <c r="H223" s="54"/>
      <c r="I223" s="4">
        <v>36</v>
      </c>
      <c r="J223" s="5"/>
      <c r="K223" s="4"/>
      <c r="L223" s="5" t="s">
        <v>43</v>
      </c>
    </row>
    <row r="224" spans="1:12" ht="42">
      <c r="A224" s="2" t="s">
        <v>480</v>
      </c>
      <c r="B224" s="5" t="s">
        <v>144</v>
      </c>
      <c r="C224" s="46" t="s">
        <v>481</v>
      </c>
      <c r="D224" s="25" t="s">
        <v>482</v>
      </c>
      <c r="E224" s="4">
        <v>60</v>
      </c>
      <c r="F224" s="5"/>
      <c r="G224" s="5"/>
      <c r="H224" s="54"/>
      <c r="I224" s="4">
        <v>60</v>
      </c>
      <c r="J224" s="5"/>
      <c r="K224" s="4"/>
      <c r="L224" s="5" t="s">
        <v>43</v>
      </c>
    </row>
    <row r="225" spans="1:12" ht="31.5">
      <c r="A225" s="2" t="s">
        <v>483</v>
      </c>
      <c r="B225" s="5" t="s">
        <v>144</v>
      </c>
      <c r="C225" s="46" t="s">
        <v>484</v>
      </c>
      <c r="D225" s="25" t="s">
        <v>485</v>
      </c>
      <c r="E225" s="4">
        <v>30</v>
      </c>
      <c r="F225" s="5"/>
      <c r="G225" s="5"/>
      <c r="H225" s="54"/>
      <c r="I225" s="4">
        <v>30</v>
      </c>
      <c r="J225" s="5"/>
      <c r="K225" s="4"/>
      <c r="L225" s="5" t="s">
        <v>43</v>
      </c>
    </row>
    <row r="226" spans="1:12" ht="22.5">
      <c r="A226" s="2" t="s">
        <v>486</v>
      </c>
      <c r="B226" s="5" t="s">
        <v>144</v>
      </c>
      <c r="C226" s="46" t="s">
        <v>487</v>
      </c>
      <c r="D226" s="25" t="s">
        <v>488</v>
      </c>
      <c r="E226" s="4">
        <v>18</v>
      </c>
      <c r="F226" s="5"/>
      <c r="G226" s="5"/>
      <c r="H226" s="54"/>
      <c r="I226" s="4">
        <v>18</v>
      </c>
      <c r="J226" s="5"/>
      <c r="K226" s="4"/>
      <c r="L226" s="5" t="s">
        <v>43</v>
      </c>
    </row>
    <row r="227" spans="1:12" ht="22.5">
      <c r="A227" s="2" t="s">
        <v>489</v>
      </c>
      <c r="B227" s="5" t="s">
        <v>144</v>
      </c>
      <c r="C227" s="46" t="s">
        <v>490</v>
      </c>
      <c r="D227" s="31" t="s">
        <v>477</v>
      </c>
      <c r="E227" s="4">
        <v>24</v>
      </c>
      <c r="F227" s="5"/>
      <c r="G227" s="5"/>
      <c r="H227" s="54"/>
      <c r="I227" s="4">
        <v>24</v>
      </c>
      <c r="J227" s="5"/>
      <c r="K227" s="4"/>
      <c r="L227" s="5" t="s">
        <v>43</v>
      </c>
    </row>
    <row r="228" spans="1:12" ht="22.5">
      <c r="A228" s="5" t="s">
        <v>491</v>
      </c>
      <c r="B228" s="5" t="s">
        <v>144</v>
      </c>
      <c r="C228" s="46" t="s">
        <v>492</v>
      </c>
      <c r="D228" s="31" t="s">
        <v>427</v>
      </c>
      <c r="E228" s="4">
        <v>6</v>
      </c>
      <c r="F228" s="5"/>
      <c r="G228" s="5"/>
      <c r="H228" s="54"/>
      <c r="I228" s="4">
        <v>6</v>
      </c>
      <c r="J228" s="5"/>
      <c r="K228" s="4"/>
      <c r="L228" s="5" t="s">
        <v>43</v>
      </c>
    </row>
    <row r="229" spans="1:12" ht="22.5">
      <c r="A229" s="5" t="s">
        <v>493</v>
      </c>
      <c r="B229" s="5" t="s">
        <v>144</v>
      </c>
      <c r="C229" s="46" t="s">
        <v>494</v>
      </c>
      <c r="D229" s="31" t="s">
        <v>0</v>
      </c>
      <c r="E229" s="4">
        <v>6</v>
      </c>
      <c r="F229" s="5"/>
      <c r="G229" s="5"/>
      <c r="H229" s="54"/>
      <c r="I229" s="4">
        <v>6</v>
      </c>
      <c r="J229" s="5"/>
      <c r="K229" s="4"/>
      <c r="L229" s="5" t="s">
        <v>43</v>
      </c>
    </row>
    <row r="230" spans="1:12" s="60" customFormat="1" ht="40.5">
      <c r="A230" s="85" t="s">
        <v>428</v>
      </c>
      <c r="B230" s="77"/>
      <c r="C230" s="85" t="s">
        <v>429</v>
      </c>
      <c r="D230" s="52" t="s">
        <v>505</v>
      </c>
      <c r="E230" s="84">
        <v>11</v>
      </c>
      <c r="F230" s="77"/>
      <c r="G230" s="83"/>
      <c r="H230" s="86"/>
      <c r="I230" s="84">
        <v>11</v>
      </c>
      <c r="J230" s="83"/>
      <c r="K230" s="84"/>
      <c r="L230" s="77"/>
    </row>
    <row r="231" spans="1:12" ht="22.5">
      <c r="A231" s="24" t="s">
        <v>262</v>
      </c>
      <c r="B231" s="2" t="s">
        <v>141</v>
      </c>
      <c r="C231" s="46" t="s">
        <v>30</v>
      </c>
      <c r="D231" s="31" t="s">
        <v>430</v>
      </c>
      <c r="E231" s="4">
        <v>1</v>
      </c>
      <c r="F231" s="5"/>
      <c r="G231" s="5"/>
      <c r="H231" s="54"/>
      <c r="I231" s="4">
        <v>1</v>
      </c>
      <c r="J231" s="5"/>
      <c r="K231" s="4"/>
      <c r="L231" s="5" t="s">
        <v>264</v>
      </c>
    </row>
    <row r="232" spans="1:12" ht="22.5">
      <c r="A232" s="24" t="s">
        <v>265</v>
      </c>
      <c r="B232" s="2" t="s">
        <v>141</v>
      </c>
      <c r="C232" s="46" t="s">
        <v>31</v>
      </c>
      <c r="D232" s="31" t="s">
        <v>263</v>
      </c>
      <c r="E232" s="4">
        <v>1</v>
      </c>
      <c r="F232" s="5"/>
      <c r="G232" s="5"/>
      <c r="H232" s="54"/>
      <c r="I232" s="4">
        <v>1</v>
      </c>
      <c r="J232" s="5"/>
      <c r="K232" s="4"/>
      <c r="L232" s="5" t="s">
        <v>264</v>
      </c>
    </row>
    <row r="233" spans="1:12" ht="22.5">
      <c r="A233" s="24" t="s">
        <v>266</v>
      </c>
      <c r="B233" s="2" t="s">
        <v>141</v>
      </c>
      <c r="C233" s="46" t="s">
        <v>32</v>
      </c>
      <c r="D233" s="31" t="s">
        <v>263</v>
      </c>
      <c r="E233" s="4">
        <v>1</v>
      </c>
      <c r="F233" s="5"/>
      <c r="G233" s="5"/>
      <c r="H233" s="54"/>
      <c r="I233" s="4">
        <v>1</v>
      </c>
      <c r="J233" s="5"/>
      <c r="K233" s="4"/>
      <c r="L233" s="5" t="s">
        <v>264</v>
      </c>
    </row>
    <row r="234" spans="1:12" ht="22.5">
      <c r="A234" s="24" t="s">
        <v>267</v>
      </c>
      <c r="B234" s="2" t="s">
        <v>141</v>
      </c>
      <c r="C234" s="46" t="s">
        <v>33</v>
      </c>
      <c r="D234" s="31" t="s">
        <v>263</v>
      </c>
      <c r="E234" s="4">
        <v>1</v>
      </c>
      <c r="F234" s="5"/>
      <c r="G234" s="5"/>
      <c r="H234" s="54"/>
      <c r="I234" s="4">
        <v>1</v>
      </c>
      <c r="J234" s="5"/>
      <c r="K234" s="4"/>
      <c r="L234" s="5" t="s">
        <v>264</v>
      </c>
    </row>
    <row r="235" spans="1:12" ht="22.5">
      <c r="A235" s="24" t="s">
        <v>268</v>
      </c>
      <c r="B235" s="2" t="s">
        <v>141</v>
      </c>
      <c r="C235" s="46" t="s">
        <v>34</v>
      </c>
      <c r="D235" s="31" t="s">
        <v>263</v>
      </c>
      <c r="E235" s="4">
        <v>1</v>
      </c>
      <c r="F235" s="5"/>
      <c r="G235" s="5"/>
      <c r="H235" s="54"/>
      <c r="I235" s="4">
        <v>1</v>
      </c>
      <c r="J235" s="5"/>
      <c r="K235" s="4"/>
      <c r="L235" s="5" t="s">
        <v>264</v>
      </c>
    </row>
    <row r="236" spans="1:12" ht="22.5">
      <c r="A236" s="24" t="s">
        <v>269</v>
      </c>
      <c r="B236" s="2" t="s">
        <v>141</v>
      </c>
      <c r="C236" s="46" t="s">
        <v>35</v>
      </c>
      <c r="D236" s="31" t="s">
        <v>263</v>
      </c>
      <c r="E236" s="4">
        <v>1</v>
      </c>
      <c r="F236" s="5"/>
      <c r="G236" s="5"/>
      <c r="H236" s="54"/>
      <c r="I236" s="4">
        <v>1</v>
      </c>
      <c r="J236" s="5"/>
      <c r="K236" s="4"/>
      <c r="L236" s="5" t="s">
        <v>264</v>
      </c>
    </row>
    <row r="237" spans="1:12" ht="22.5">
      <c r="A237" s="24" t="s">
        <v>270</v>
      </c>
      <c r="B237" s="2" t="s">
        <v>141</v>
      </c>
      <c r="C237" s="46" t="s">
        <v>36</v>
      </c>
      <c r="D237" s="31" t="s">
        <v>263</v>
      </c>
      <c r="E237" s="4">
        <v>1</v>
      </c>
      <c r="F237" s="5"/>
      <c r="G237" s="5"/>
      <c r="H237" s="54"/>
      <c r="I237" s="4">
        <v>1</v>
      </c>
      <c r="J237" s="5"/>
      <c r="K237" s="4"/>
      <c r="L237" s="5" t="s">
        <v>264</v>
      </c>
    </row>
    <row r="238" spans="1:12" ht="22.5">
      <c r="A238" s="24" t="s">
        <v>271</v>
      </c>
      <c r="B238" s="2" t="s">
        <v>141</v>
      </c>
      <c r="C238" s="46" t="s">
        <v>37</v>
      </c>
      <c r="D238" s="31" t="s">
        <v>263</v>
      </c>
      <c r="E238" s="4">
        <v>1</v>
      </c>
      <c r="F238" s="5"/>
      <c r="G238" s="5"/>
      <c r="H238" s="54"/>
      <c r="I238" s="4">
        <v>1</v>
      </c>
      <c r="J238" s="5"/>
      <c r="K238" s="4"/>
      <c r="L238" s="5" t="s">
        <v>264</v>
      </c>
    </row>
    <row r="239" spans="1:12" ht="22.5">
      <c r="A239" s="24" t="s">
        <v>272</v>
      </c>
      <c r="B239" s="2" t="s">
        <v>141</v>
      </c>
      <c r="C239" s="46" t="s">
        <v>38</v>
      </c>
      <c r="D239" s="31" t="s">
        <v>263</v>
      </c>
      <c r="E239" s="4">
        <v>1</v>
      </c>
      <c r="F239" s="5"/>
      <c r="G239" s="5"/>
      <c r="H239" s="54"/>
      <c r="I239" s="4">
        <v>1</v>
      </c>
      <c r="J239" s="5"/>
      <c r="K239" s="4"/>
      <c r="L239" s="5" t="s">
        <v>264</v>
      </c>
    </row>
    <row r="240" spans="1:12" ht="22.5">
      <c r="A240" s="24" t="s">
        <v>273</v>
      </c>
      <c r="B240" s="2" t="s">
        <v>141</v>
      </c>
      <c r="C240" s="46" t="s">
        <v>39</v>
      </c>
      <c r="D240" s="31" t="s">
        <v>263</v>
      </c>
      <c r="E240" s="4">
        <v>1</v>
      </c>
      <c r="F240" s="5"/>
      <c r="G240" s="5"/>
      <c r="H240" s="54"/>
      <c r="I240" s="4">
        <v>1</v>
      </c>
      <c r="J240" s="5"/>
      <c r="K240" s="4"/>
      <c r="L240" s="5" t="s">
        <v>264</v>
      </c>
    </row>
    <row r="241" spans="1:12" ht="22.5">
      <c r="A241" s="24" t="s">
        <v>274</v>
      </c>
      <c r="B241" s="2" t="s">
        <v>141</v>
      </c>
      <c r="C241" s="46" t="s">
        <v>40</v>
      </c>
      <c r="D241" s="31" t="s">
        <v>263</v>
      </c>
      <c r="E241" s="4">
        <v>1</v>
      </c>
      <c r="F241" s="5"/>
      <c r="G241" s="5"/>
      <c r="H241" s="54"/>
      <c r="I241" s="4">
        <v>1</v>
      </c>
      <c r="J241" s="5"/>
      <c r="K241" s="4"/>
      <c r="L241" s="5" t="s">
        <v>264</v>
      </c>
    </row>
  </sheetData>
  <sheetProtection/>
  <mergeCells count="12">
    <mergeCell ref="E3:E4"/>
    <mergeCell ref="I3:I4"/>
    <mergeCell ref="J3:J4"/>
    <mergeCell ref="K3:K4"/>
    <mergeCell ref="L2:L4"/>
    <mergeCell ref="A1:L1"/>
    <mergeCell ref="E2:K2"/>
    <mergeCell ref="F3:H3"/>
    <mergeCell ref="A2:A4"/>
    <mergeCell ref="B2:B4"/>
    <mergeCell ref="C2:C4"/>
    <mergeCell ref="D2:D4"/>
  </mergeCells>
  <printOptions horizontalCentered="1"/>
  <pageMargins left="0.3937007874015748" right="0.35433070866141736" top="0.6692913385826772" bottom="0.7086614173228347" header="0.5511811023622047" footer="0.5118110236220472"/>
  <pageSetup horizontalDpi="300" verticalDpi="300" orientation="landscape" paperSize="9" scale="95" r:id="rId1"/>
  <headerFooter scaleWithDoc="0" alignWithMargins="0">
    <oddFooter>&amp;C第 &amp;P 页，共 &amp;N 页</oddFooter>
  </headerFooter>
  <ignoredErrors>
    <ignoredError sqref="E65:F6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junwu</dc:creator>
  <cp:keywords/>
  <dc:description/>
  <cp:lastModifiedBy>User</cp:lastModifiedBy>
  <cp:lastPrinted>2016-03-10T11:33:00Z</cp:lastPrinted>
  <dcterms:created xsi:type="dcterms:W3CDTF">2012-07-10T01:45:30Z</dcterms:created>
  <dcterms:modified xsi:type="dcterms:W3CDTF">2016-04-07T02:47:01Z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2052-9.1.0.5113</vt:lpwstr>
  </property>
</Properties>
</file>