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6" r:id="rId1"/>
  </sheets>
  <definedNames>
    <definedName name="_xlnm._FilterDatabase" localSheetId="0" hidden="1">Sheet1!$A$8:$H$15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<sst xmlns="http://schemas.openxmlformats.org/spreadsheetml/2006/main" count="84" uniqueCount="55">
  <si>
    <t>洱源县2023年第二批省级财政衔接推进乡村振兴补助资金表</t>
  </si>
  <si>
    <t>序号</t>
  </si>
  <si>
    <t>项目实施单位</t>
  </si>
  <si>
    <t>项目名称</t>
  </si>
  <si>
    <t>项目建设内容及规模</t>
  </si>
  <si>
    <t>批复年度</t>
  </si>
  <si>
    <t>建设性质</t>
  </si>
  <si>
    <t xml:space="preserve">下达资金（万元）   </t>
  </si>
  <si>
    <t>功能分类科目</t>
  </si>
  <si>
    <t>经济分类科目</t>
  </si>
  <si>
    <t>备注</t>
  </si>
  <si>
    <t>合计</t>
  </si>
  <si>
    <t>一</t>
  </si>
  <si>
    <t>政策类项目</t>
  </si>
  <si>
    <t>县乡村振兴局</t>
  </si>
  <si>
    <t>小额贷款贴息项目（2023年3季度）</t>
  </si>
  <si>
    <t>发放小额信贷2500户1.2亿元，兑付贴息400万元，贴息比例3.65%。</t>
  </si>
  <si>
    <t>新建</t>
  </si>
  <si>
    <t>2130599—其他巩固脱贫衔接乡村振兴支出</t>
  </si>
  <si>
    <t>50999—其他对个人和家庭的补助</t>
  </si>
  <si>
    <t>2023年春季学期“雨露计划”</t>
  </si>
  <si>
    <t>兑付2023春季学期“雨露计划”补助1000人次。</t>
  </si>
  <si>
    <t>2130507-贷款奖补和贴息</t>
  </si>
  <si>
    <t>50903-个人农业生产补贴</t>
  </si>
  <si>
    <t>二</t>
  </si>
  <si>
    <t>续建项目</t>
  </si>
  <si>
    <t>右所镇</t>
  </si>
  <si>
    <t>洱源县右所镇松曲村烤烟房建设项目</t>
  </si>
  <si>
    <t>建设烤烟加工用房10座，建设规格16.8平方米，总占地面积1386.71平方米。</t>
  </si>
  <si>
    <t>续建</t>
  </si>
  <si>
    <t>2130504-农村基础设施建设</t>
  </si>
  <si>
    <t>50302-基础设施建设</t>
  </si>
  <si>
    <t>洱源县右所镇腊坪村高效节水大棚项目</t>
  </si>
  <si>
    <t>1.建设绿色蔬菜种植大棚95.18亩；2.智慧水肥一体化设施1套；3.架设1.96公里的DN125镀锌钢管；4增设20KVA变压器及配电线路，100米；5.新建51平方米移动板房，用于水肥一体化设备安装及肥料。</t>
  </si>
  <si>
    <t>西山乡</t>
  </si>
  <si>
    <t>西山乡胜利村水井自然村美丽村庄建设项目</t>
  </si>
  <si>
    <t>1.机耕路700米、生猪500头、圈房504平米、灌溉沟2000米；2.路面修复改造3780平方米、太阳能路灯15盏、公厕1座、化粪池27口、垃圾箱41个、排水沟500米；3.2500平方米厂房1座。</t>
  </si>
  <si>
    <t>西山乡胜利村客宅自然村美丽村庄建设项目</t>
  </si>
  <si>
    <t>1.生猪500头，圈房936平米；2.新建化粪池62口、垃圾箱40个；3.2500平方米厂房1座。</t>
  </si>
  <si>
    <t>乔后镇</t>
  </si>
  <si>
    <t>乔后镇丰乐村羊弓场自然村美丽村庄建设项目</t>
  </si>
  <si>
    <t>1.大箐水沟至炼曲管网主管4.3公里；2.支管6.公里；3.分水池8个；4.蓄水池31个；5.喷头3000个 ；6.田块灌溉胶管12000米；7.机耕路4400米；8.道路硬化1311.5米；9.村内排水沟958.10米；10.太阳能路灯20盏；11.公厕1座；12.垃圾池5座。</t>
  </si>
  <si>
    <t>炼铁乡</t>
  </si>
  <si>
    <t>炼铁乡长邑村以工代赈片区综合开发工程（二期)</t>
  </si>
  <si>
    <t>项目区面积1000亩，主要建设内容：1.新建机耕路600米；2.新建渠道2000米（含配套建筑物、挡墙）；3.修复渠道12600米（石城1200米、罗锅坪1200米、松岭2900米、永红2000米、下北邑6500米）。</t>
  </si>
  <si>
    <t>三</t>
  </si>
  <si>
    <t>新建项目</t>
  </si>
  <si>
    <t>茈碧湖镇</t>
  </si>
  <si>
    <t>茈碧湖镇哨横村抗旱机井（人饮)项目三期工程入户管网（五、六、七、八组）</t>
  </si>
  <si>
    <t>新安装DN40国标热镀锌钢管2470米、DN32国标热镀锌钢管285米、DN20国标热镀锌钢管4512米；闸阀、水表、水龙头234套及相应配套主干管闸阀、水表、室外消火栓。</t>
  </si>
  <si>
    <t>右所镇幸福村人畜饮水巩固提升项目</t>
  </si>
  <si>
    <t>1.更换饮水管道13668m；2.消火栓17个；3.闸阀37个；4.水表4个；5.路面切割与恢复。</t>
  </si>
  <si>
    <t>三营镇</t>
  </si>
  <si>
    <t>三营镇永胜村农产品交易及冷储中心建设项目</t>
  </si>
  <si>
    <t>项目占地面积20亩，主要建设内容：1.农产品冷藏站3个（每个280平米）；2.农产品交易中心1000平方米；3.附属设施（围墙200米、大门1道、道路硬化300平方米、变压器1台、地磅秤1个、停车位60个等）。</t>
  </si>
</sst>
</file>

<file path=xl/styles.xml><?xml version="1.0" encoding="utf-8"?>
<styleSheet xmlns="http://schemas.openxmlformats.org/spreadsheetml/2006/main">
  <numFmts count="8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44" formatCode="_ &quot;￥&quot;* #,##0.00_ ;_ &quot;￥&quot;* \-#,##0.00_ ;_ &quot;￥&quot;* &quot;-&quot;??_ ;_ @_ "/>
    <numFmt numFmtId="178" formatCode="0.0000_);[Red]\(0.0000\)"/>
    <numFmt numFmtId="179" formatCode="0.00_);[Red]\(0.00\)"/>
  </numFmts>
  <fonts count="3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color theme="1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21" borderId="9" applyNumberFormat="0" applyAlignment="0" applyProtection="0">
      <alignment vertical="center"/>
    </xf>
    <xf numFmtId="0" fontId="32" fillId="21" borderId="4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0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right" vertical="center" wrapText="1"/>
    </xf>
    <xf numFmtId="176" fontId="8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178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left" vertical="center" wrapText="1"/>
    </xf>
    <xf numFmtId="179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10" fontId="8" fillId="0" borderId="3" xfId="11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>
      <alignment vertical="center"/>
    </xf>
    <xf numFmtId="0" fontId="0" fillId="0" borderId="3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FF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workbookViewId="0">
      <pane ySplit="4" topLeftCell="A6" activePane="bottomLeft" state="frozen"/>
      <selection/>
      <selection pane="bottomLeft" activeCell="M11" sqref="M11"/>
    </sheetView>
  </sheetViews>
  <sheetFormatPr defaultColWidth="9" defaultRowHeight="14.25"/>
  <cols>
    <col min="1" max="1" width="4.5" style="6" customWidth="1"/>
    <col min="2" max="2" width="10.5" style="6" customWidth="1"/>
    <col min="3" max="3" width="20.875" style="7" customWidth="1"/>
    <col min="4" max="4" width="49.625" style="8" customWidth="1"/>
    <col min="5" max="5" width="5.75" style="7" customWidth="1"/>
    <col min="6" max="6" width="5.25" style="8" customWidth="1"/>
    <col min="7" max="7" width="11.375" style="9" customWidth="1"/>
    <col min="8" max="8" width="12.875" style="10" customWidth="1"/>
    <col min="9" max="9" width="12.125" style="11" customWidth="1"/>
    <col min="10" max="10" width="7.625" customWidth="1"/>
  </cols>
  <sheetData>
    <row r="1" s="1" customFormat="1" ht="45" customHeight="1" spans="1:8">
      <c r="A1" s="12" t="s">
        <v>0</v>
      </c>
      <c r="B1" s="12"/>
      <c r="C1" s="12"/>
      <c r="D1" s="13"/>
      <c r="E1" s="12"/>
      <c r="F1" s="12"/>
      <c r="G1" s="12"/>
      <c r="H1" s="12"/>
    </row>
    <row r="2" s="1" customFormat="1" ht="31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5" t="s">
        <v>8</v>
      </c>
      <c r="I2" s="15" t="s">
        <v>9</v>
      </c>
      <c r="J2" s="14" t="s">
        <v>10</v>
      </c>
    </row>
    <row r="3" s="1" customFormat="1" ht="31" customHeight="1" spans="1:10">
      <c r="A3" s="16"/>
      <c r="B3" s="16"/>
      <c r="C3" s="16"/>
      <c r="D3" s="16"/>
      <c r="E3" s="16"/>
      <c r="F3" s="16"/>
      <c r="G3" s="16"/>
      <c r="H3" s="17"/>
      <c r="I3" s="17"/>
      <c r="J3" s="16"/>
    </row>
    <row r="4" s="1" customFormat="1" ht="31" customHeight="1" spans="1:10">
      <c r="A4" s="18"/>
      <c r="B4" s="18"/>
      <c r="C4" s="18" t="s">
        <v>11</v>
      </c>
      <c r="D4" s="19"/>
      <c r="E4" s="18"/>
      <c r="F4" s="18"/>
      <c r="G4" s="20">
        <f>G5+G8+G15</f>
        <v>774</v>
      </c>
      <c r="H4" s="21"/>
      <c r="I4" s="21"/>
      <c r="J4" s="44"/>
    </row>
    <row r="5" s="1" customFormat="1" ht="31" customHeight="1" spans="1:10">
      <c r="A5" s="18" t="s">
        <v>12</v>
      </c>
      <c r="B5" s="18"/>
      <c r="C5" s="18" t="s">
        <v>13</v>
      </c>
      <c r="D5" s="19"/>
      <c r="E5" s="18"/>
      <c r="F5" s="18"/>
      <c r="G5" s="22">
        <f>SUM(G6:G7)</f>
        <v>300</v>
      </c>
      <c r="H5" s="18"/>
      <c r="I5" s="44"/>
      <c r="J5" s="44"/>
    </row>
    <row r="6" s="1" customFormat="1" ht="57" customHeight="1" spans="1:10">
      <c r="A6" s="23">
        <v>1</v>
      </c>
      <c r="B6" s="23" t="s">
        <v>14</v>
      </c>
      <c r="C6" s="23" t="s">
        <v>15</v>
      </c>
      <c r="D6" s="24" t="s">
        <v>16</v>
      </c>
      <c r="E6" s="25">
        <v>2023</v>
      </c>
      <c r="F6" s="26" t="s">
        <v>17</v>
      </c>
      <c r="G6" s="27">
        <v>100</v>
      </c>
      <c r="H6" s="28" t="s">
        <v>18</v>
      </c>
      <c r="I6" s="45" t="s">
        <v>19</v>
      </c>
      <c r="J6" s="44"/>
    </row>
    <row r="7" s="1" customFormat="1" ht="39" customHeight="1" spans="1:10">
      <c r="A7" s="23">
        <v>2</v>
      </c>
      <c r="B7" s="23" t="s">
        <v>14</v>
      </c>
      <c r="C7" s="29" t="s">
        <v>20</v>
      </c>
      <c r="D7" s="30" t="s">
        <v>21</v>
      </c>
      <c r="E7" s="25">
        <v>2023</v>
      </c>
      <c r="F7" s="26" t="s">
        <v>17</v>
      </c>
      <c r="G7" s="27">
        <v>200</v>
      </c>
      <c r="H7" s="31" t="s">
        <v>22</v>
      </c>
      <c r="I7" s="31" t="s">
        <v>23</v>
      </c>
      <c r="J7" s="44"/>
    </row>
    <row r="8" s="2" customFormat="1" ht="39" customHeight="1" spans="1:10">
      <c r="A8" s="32" t="s">
        <v>24</v>
      </c>
      <c r="B8" s="32"/>
      <c r="C8" s="32" t="s">
        <v>25</v>
      </c>
      <c r="D8" s="33"/>
      <c r="E8" s="32"/>
      <c r="F8" s="32"/>
      <c r="G8" s="20">
        <f>SUM(G9:G14)</f>
        <v>337.56</v>
      </c>
      <c r="H8" s="34"/>
      <c r="I8" s="46"/>
      <c r="J8" s="46"/>
    </row>
    <row r="9" s="3" customFormat="1" ht="39" customHeight="1" spans="1:10">
      <c r="A9" s="35">
        <v>3</v>
      </c>
      <c r="B9" s="35" t="s">
        <v>26</v>
      </c>
      <c r="C9" s="36" t="s">
        <v>27</v>
      </c>
      <c r="D9" s="37" t="s">
        <v>28</v>
      </c>
      <c r="E9" s="36">
        <v>2022</v>
      </c>
      <c r="F9" s="29" t="s">
        <v>29</v>
      </c>
      <c r="G9" s="27">
        <v>17.11</v>
      </c>
      <c r="H9" s="31" t="s">
        <v>30</v>
      </c>
      <c r="I9" s="31" t="s">
        <v>31</v>
      </c>
      <c r="J9" s="46"/>
    </row>
    <row r="10" s="3" customFormat="1" ht="39" customHeight="1" spans="1:10">
      <c r="A10" s="35">
        <v>4</v>
      </c>
      <c r="B10" s="35" t="s">
        <v>26</v>
      </c>
      <c r="C10" s="36" t="s">
        <v>32</v>
      </c>
      <c r="D10" s="37" t="s">
        <v>33</v>
      </c>
      <c r="E10" s="36">
        <v>2022</v>
      </c>
      <c r="F10" s="29" t="s">
        <v>29</v>
      </c>
      <c r="G10" s="27">
        <v>120.13</v>
      </c>
      <c r="H10" s="31" t="s">
        <v>30</v>
      </c>
      <c r="I10" s="31" t="s">
        <v>31</v>
      </c>
      <c r="J10" s="46"/>
    </row>
    <row r="11" s="3" customFormat="1" ht="39" customHeight="1" spans="1:10">
      <c r="A11" s="35">
        <v>5</v>
      </c>
      <c r="B11" s="35" t="s">
        <v>34</v>
      </c>
      <c r="C11" s="23" t="s">
        <v>35</v>
      </c>
      <c r="D11" s="37" t="s">
        <v>36</v>
      </c>
      <c r="E11" s="36">
        <v>2021</v>
      </c>
      <c r="F11" s="29" t="s">
        <v>29</v>
      </c>
      <c r="G11" s="27">
        <v>33.15</v>
      </c>
      <c r="H11" s="31" t="s">
        <v>30</v>
      </c>
      <c r="I11" s="31" t="s">
        <v>31</v>
      </c>
      <c r="J11" s="46"/>
    </row>
    <row r="12" s="3" customFormat="1" ht="39" customHeight="1" spans="1:10">
      <c r="A12" s="35">
        <v>6</v>
      </c>
      <c r="B12" s="35" t="s">
        <v>34</v>
      </c>
      <c r="C12" s="23" t="s">
        <v>37</v>
      </c>
      <c r="D12" s="37" t="s">
        <v>38</v>
      </c>
      <c r="E12" s="36">
        <v>2021</v>
      </c>
      <c r="F12" s="29" t="s">
        <v>29</v>
      </c>
      <c r="G12" s="27">
        <v>13.26</v>
      </c>
      <c r="H12" s="31" t="s">
        <v>30</v>
      </c>
      <c r="I12" s="31" t="s">
        <v>31</v>
      </c>
      <c r="J12" s="46"/>
    </row>
    <row r="13" s="3" customFormat="1" ht="39" customHeight="1" spans="1:10">
      <c r="A13" s="35">
        <v>7</v>
      </c>
      <c r="B13" s="35" t="s">
        <v>39</v>
      </c>
      <c r="C13" s="23" t="s">
        <v>40</v>
      </c>
      <c r="D13" s="37" t="s">
        <v>41</v>
      </c>
      <c r="E13" s="36">
        <v>2021</v>
      </c>
      <c r="F13" s="29" t="s">
        <v>29</v>
      </c>
      <c r="G13" s="27">
        <v>103.77</v>
      </c>
      <c r="H13" s="31" t="s">
        <v>30</v>
      </c>
      <c r="I13" s="31" t="s">
        <v>31</v>
      </c>
      <c r="J13" s="46"/>
    </row>
    <row r="14" s="3" customFormat="1" ht="39" customHeight="1" spans="1:10">
      <c r="A14" s="35">
        <v>8</v>
      </c>
      <c r="B14" s="35" t="s">
        <v>42</v>
      </c>
      <c r="C14" s="38" t="s">
        <v>43</v>
      </c>
      <c r="D14" s="30" t="s">
        <v>44</v>
      </c>
      <c r="E14" s="36">
        <v>2021</v>
      </c>
      <c r="F14" s="29" t="s">
        <v>29</v>
      </c>
      <c r="G14" s="27">
        <v>50.14</v>
      </c>
      <c r="H14" s="31" t="s">
        <v>30</v>
      </c>
      <c r="I14" s="31" t="s">
        <v>31</v>
      </c>
      <c r="J14" s="46"/>
    </row>
    <row r="15" s="4" customFormat="1" ht="39" customHeight="1" spans="1:10">
      <c r="A15" s="35" t="s">
        <v>45</v>
      </c>
      <c r="B15" s="35"/>
      <c r="C15" s="39" t="s">
        <v>46</v>
      </c>
      <c r="D15" s="33"/>
      <c r="E15" s="32"/>
      <c r="F15" s="40"/>
      <c r="G15" s="20">
        <f>SUM(G16:G18)</f>
        <v>136.44</v>
      </c>
      <c r="H15" s="23"/>
      <c r="I15" s="47"/>
      <c r="J15" s="47"/>
    </row>
    <row r="16" s="5" customFormat="1" ht="39" customHeight="1" spans="1:10">
      <c r="A16" s="35">
        <v>9</v>
      </c>
      <c r="B16" s="35" t="s">
        <v>47</v>
      </c>
      <c r="C16" s="41" t="s">
        <v>48</v>
      </c>
      <c r="D16" s="42" t="s">
        <v>49</v>
      </c>
      <c r="E16" s="23">
        <v>2023</v>
      </c>
      <c r="F16" s="23" t="s">
        <v>17</v>
      </c>
      <c r="G16" s="27">
        <v>20</v>
      </c>
      <c r="H16" s="31" t="s">
        <v>30</v>
      </c>
      <c r="I16" s="31" t="s">
        <v>31</v>
      </c>
      <c r="J16" s="48"/>
    </row>
    <row r="17" s="5" customFormat="1" ht="39" customHeight="1" spans="1:10">
      <c r="A17" s="35">
        <v>10</v>
      </c>
      <c r="B17" s="35" t="s">
        <v>26</v>
      </c>
      <c r="C17" s="41" t="s">
        <v>50</v>
      </c>
      <c r="D17" s="42" t="s">
        <v>51</v>
      </c>
      <c r="E17" s="23">
        <v>2023</v>
      </c>
      <c r="F17" s="23" t="s">
        <v>17</v>
      </c>
      <c r="G17" s="43">
        <v>30</v>
      </c>
      <c r="H17" s="31" t="s">
        <v>30</v>
      </c>
      <c r="I17" s="31" t="s">
        <v>31</v>
      </c>
      <c r="J17" s="48"/>
    </row>
    <row r="18" ht="39" customHeight="1" spans="1:10">
      <c r="A18" s="23">
        <v>11</v>
      </c>
      <c r="B18" s="23" t="s">
        <v>52</v>
      </c>
      <c r="C18" s="41" t="s">
        <v>53</v>
      </c>
      <c r="D18" s="24" t="s">
        <v>54</v>
      </c>
      <c r="E18" s="36">
        <v>2023</v>
      </c>
      <c r="F18" s="29" t="s">
        <v>17</v>
      </c>
      <c r="G18" s="27">
        <v>86.44</v>
      </c>
      <c r="H18" s="31" t="s">
        <v>30</v>
      </c>
      <c r="I18" s="31" t="s">
        <v>31</v>
      </c>
      <c r="J18" s="49"/>
    </row>
  </sheetData>
  <mergeCells count="11"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393055555555556" right="0.236111111111111" top="0.314583333333333" bottom="0.196527777777778" header="0.5" footer="0.314583333333333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大理州洱源县党政机关单位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魏莲芳</cp:lastModifiedBy>
  <dcterms:created xsi:type="dcterms:W3CDTF">2021-08-21T00:07:00Z</dcterms:created>
  <dcterms:modified xsi:type="dcterms:W3CDTF">2023-06-29T03:04:55Z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FED2EBE432A74C209DEAF16A435FFCA8</vt:lpwstr>
  </property>
</Properties>
</file>