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488" windowHeight="9372" firstSheet="8" activeTab="9"/>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国有资本经营预算财政拨款收入支出决算表" sheetId="8" r:id="rId8"/>
    <sheet name="“三公”经费、行政参公单位机关运行经费情况表" sheetId="9" r:id="rId9"/>
    <sheet name="2021年度部门整体支出绩效自评情况" sheetId="10" r:id="rId10"/>
    <sheet name="2021年度部门整体支出绩效自评表" sheetId="11" r:id="rId11"/>
    <sheet name="2021年度项目支出绩效自评表1" sheetId="12" r:id="rId12"/>
    <sheet name="2021年度项目支出绩效自评表2" sheetId="13" r:id="rId13"/>
    <sheet name="2021年度项目支出绩效自评表3" sheetId="14" r:id="rId14"/>
  </sheets>
  <definedNames/>
  <calcPr fullCalcOnLoad="1"/>
</workbook>
</file>

<file path=xl/sharedStrings.xml><?xml version="1.0" encoding="utf-8"?>
<sst xmlns="http://schemas.openxmlformats.org/spreadsheetml/2006/main" count="1900" uniqueCount="647">
  <si>
    <t>收入支出决算总表</t>
  </si>
  <si>
    <t>公开01表</t>
  </si>
  <si>
    <t>部门：洱源县乔后镇卫生院</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</si>
  <si>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</si>
  <si>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</si>
  <si>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</si>
  <si>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</si>
  <si>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</si>
  <si>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</si>
  <si>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</si>
  <si>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</si>
  <si>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</si>
  <si>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</si>
  <si>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</si>
  <si>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</si>
  <si>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</si>
  <si>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</si>
  <si>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</si>
  <si>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</si>
  <si>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</si>
  <si>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</si>
  <si>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</si>
  <si>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</si>
  <si>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</si>
  <si>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</si>
  <si>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</si>
  <si>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</si>
  <si>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</si>
  <si>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</si>
  <si>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</si>
  <si>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</si>
  <si>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</si>
  <si>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</si>
  <si>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</si>
  <si>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</si>
  <si>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</si>
  <si>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</si>
  <si>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</si>
  <si>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</si>
  <si>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</si>
  <si>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</si>
  <si>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</si>
  <si>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</si>
  <si>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</si>
  <si>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</si>
  <si>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</si>
  <si>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</si>
  <si>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</si>
  <si>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</si>
  <si>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</si>
  <si>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</si>
  <si>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</si>
  <si>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</si>
  <si>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</si>
  <si>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</si>
  <si>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</si>
  <si>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</si>
  <si>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</si>
  <si>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</si>
  <si>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</si>
  <si>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</si>
  <si>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</si>
  <si>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</si>
  <si>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</si>
  <si>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</si>
  <si>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</si>
  <si>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</si>
  <si>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</si>
  <si>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</si>
  <si>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</si>
  <si>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</si>
  <si>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</si>
  <si>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</si>
  <si>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</si>
  <si>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</si>
  <si>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</si>
  <si>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</si>
  <si>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</si>
  <si>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</si>
  <si>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</si>
  <si>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</si>
  <si>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</si>
  <si>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</si>
  <si>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</si>
  <si>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</si>
  <si>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</si>
  <si>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</si>
  <si>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</si>
  <si>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</si>
  <si>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</si>
  <si>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</si>
  <si>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</si>
  <si>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</si>
  <si>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</si>
  <si>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</si>
  <si>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</si>
  <si>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</si>
  <si>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</si>
  <si>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</si>
  <si>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</si>
  <si>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</si>
  <si>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</si>
  <si>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</si>
  <si>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</si>
  <si>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</si>
  <si>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</si>
  <si>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</si>
  <si>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</si>
  <si>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</si>
  <si>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</si>
  <si>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</si>
  <si>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</si>
  <si>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</si>
  <si>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</si>
  <si>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</si>
  <si>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</si>
  <si>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</si>
  <si>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</si>
  <si>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</si>
  <si>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</si>
  <si>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</si>
  <si>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</si>
  <si>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</si>
  <si>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</si>
  <si>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</si>
  <si>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</si>
  <si>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</si>
  <si>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</si>
  <si>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</si>
  <si>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</si>
  <si>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</si>
  <si>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</si>
  <si>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</si>
  <si>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2080502</t>
  </si>
  <si>
    <t xml:space="preserve">  事业单位离退休</t>
  </si>
  <si>
    <t>2080505</t>
  </si>
  <si>
    <t xml:space="preserve">  机关事业单位基本养老保险缴费支出</t>
  </si>
  <si>
    <t>210</t>
  </si>
  <si>
    <t>卫生健康支出</t>
  </si>
  <si>
    <t>21001</t>
  </si>
  <si>
    <t>卫生健康管理事务</t>
  </si>
  <si>
    <t>2100199</t>
  </si>
  <si>
    <t xml:space="preserve">  其他卫生健康管理事务支出</t>
  </si>
  <si>
    <t>21003</t>
  </si>
  <si>
    <t>基层医疗卫生机构</t>
  </si>
  <si>
    <t>2100302</t>
  </si>
  <si>
    <t xml:space="preserve">  乡镇卫生院</t>
  </si>
  <si>
    <t>2100399</t>
  </si>
  <si>
    <t xml:space="preserve">  其他基层医疗卫生机构支出</t>
  </si>
  <si>
    <t>21004</t>
  </si>
  <si>
    <t>公共卫生</t>
  </si>
  <si>
    <t>2100408</t>
  </si>
  <si>
    <t xml:space="preserve">  基本公共卫生服务</t>
  </si>
  <si>
    <t>2100499</t>
  </si>
  <si>
    <t xml:space="preserve">  其他公共卫生支出</t>
  </si>
  <si>
    <t>21007</t>
  </si>
  <si>
    <t>计划生育事务</t>
  </si>
  <si>
    <t>2100717</t>
  </si>
  <si>
    <t xml:space="preserve">  计划生育服务</t>
  </si>
  <si>
    <t>2100799</t>
  </si>
  <si>
    <t xml:space="preserve">  其他计划生育事务支出</t>
  </si>
  <si>
    <t>21011</t>
  </si>
  <si>
    <t>行政事业单位医疗</t>
  </si>
  <si>
    <t>2101102</t>
  </si>
  <si>
    <t xml:space="preserve">  事业单位医疗</t>
  </si>
  <si>
    <t>2101103</t>
  </si>
  <si>
    <t xml:space="preserve">  公务员医疗补助</t>
  </si>
  <si>
    <t>21099</t>
  </si>
  <si>
    <t>其他卫生健康支出</t>
  </si>
  <si>
    <t>2109999</t>
  </si>
  <si>
    <t xml:space="preserve">  其他卫生健康支出</t>
  </si>
  <si>
    <t>注：本表反映部门本年度取得的各项收入情况。</t>
  </si>
  <si>
    <t>支出决算表</t>
  </si>
  <si>
    <t>公开03表</t>
  </si>
  <si>
    <t>基本支出</t>
  </si>
  <si>
    <t>项目支出</t>
  </si>
  <si>
    <t>上缴上级支出</t>
  </si>
  <si>
    <t>经营支出</t>
  </si>
  <si>
    <t>对附属单位补助支出</t>
  </si>
  <si>
    <t>2100409</t>
  </si>
  <si>
    <t xml:space="preserve">  重大公共卫生服务</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</si>
  <si>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</si>
  <si>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</si>
  <si>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</si>
  <si>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</si>
  <si>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</si>
  <si>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</si>
  <si>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</si>
  <si>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</si>
  <si>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</si>
  <si>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</si>
  <si>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</si>
  <si>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</si>
  <si>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</si>
  <si>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</si>
  <si>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</si>
  <si>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</si>
  <si>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</si>
  <si>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</si>
  <si>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</si>
  <si>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</si>
  <si>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</si>
  <si>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</si>
  <si>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</si>
  <si>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</si>
  <si>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</si>
  <si>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</si>
  <si>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</si>
  <si>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</si>
  <si>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</si>
  <si>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人员经费</t>
  </si>
  <si>
    <t>公用经费</t>
  </si>
  <si>
    <t>项目支出结转</t>
  </si>
  <si>
    <t>项目支出结余</t>
  </si>
  <si>
    <t>2100410</t>
  </si>
  <si>
    <t xml:space="preserve">  突发公共卫生事件应急处理</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</si>
  <si>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</si>
  <si>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</si>
  <si>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</si>
  <si>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</si>
  <si>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</si>
  <si>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</si>
  <si>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</si>
  <si>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</si>
  <si>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</si>
  <si>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</si>
  <si>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</si>
  <si>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</si>
  <si>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</si>
  <si>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</si>
  <si>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</si>
  <si>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</si>
  <si>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</si>
  <si>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</si>
  <si>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</si>
  <si>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</si>
  <si>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</si>
  <si>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</si>
  <si>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</si>
  <si>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</si>
  <si>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</si>
  <si>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</si>
  <si>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</si>
  <si>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</si>
  <si>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</si>
  <si>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</si>
  <si>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</si>
  <si>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</si>
  <si>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</si>
  <si>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</si>
  <si>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</si>
  <si>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</si>
  <si>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</si>
  <si>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</si>
  <si>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</si>
  <si>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</si>
  <si>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</si>
  <si>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</si>
  <si>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</si>
  <si>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</si>
  <si>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</si>
  <si>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</si>
  <si>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</si>
  <si>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</si>
  <si>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</si>
  <si>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</si>
  <si>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</si>
  <si>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</si>
  <si>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</si>
  <si>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</si>
  <si>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</si>
  <si>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</si>
  <si>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</si>
  <si>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</si>
  <si>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</si>
  <si>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</si>
  <si>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</si>
  <si>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</si>
  <si>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</si>
  <si>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</si>
  <si>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</si>
  <si>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</si>
  <si>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</si>
  <si>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</si>
  <si>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</si>
  <si>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</si>
  <si>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</si>
  <si>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</si>
  <si>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</si>
  <si>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</si>
  <si>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</si>
  <si>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</si>
  <si>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</si>
  <si>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</si>
  <si>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</si>
  <si>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</si>
  <si>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</si>
  <si>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</si>
  <si>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</si>
  <si>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</si>
  <si>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</si>
  <si>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</si>
  <si>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</si>
  <si>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</si>
  <si>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</si>
  <si>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</si>
  <si>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</si>
  <si>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</si>
  <si>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</si>
  <si>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</si>
  <si>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</si>
  <si>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</si>
  <si>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</si>
  <si>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</si>
  <si>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</si>
  <si>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</si>
  <si>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</si>
  <si>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</si>
  <si>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</si>
  <si>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</si>
  <si>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</si>
  <si>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</si>
  <si>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</si>
  <si>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</si>
  <si>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</si>
  <si>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</si>
  <si>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</si>
  <si>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</si>
  <si>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</si>
  <si>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</si>
  <si>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</si>
  <si>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</si>
  <si>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</si>
  <si>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</si>
  <si>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</si>
  <si>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</si>
  <si>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</si>
  <si>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</si>
  <si>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</si>
  <si>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</si>
  <si>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</si>
  <si>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</si>
  <si>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</si>
  <si>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</si>
  <si>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</si>
  <si>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</si>
  <si>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</si>
  <si>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</si>
  <si>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</si>
  <si>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</si>
  <si>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</si>
  <si>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</si>
  <si>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</si>
  <si>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</si>
  <si>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</si>
  <si>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</si>
  <si>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</si>
  <si>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</si>
  <si>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</si>
  <si>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</si>
  <si>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</si>
  <si>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</si>
  <si>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</si>
  <si>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</si>
  <si>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</si>
  <si>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</si>
  <si>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</si>
  <si>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</si>
  <si>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</si>
  <si>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</si>
  <si>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</si>
  <si>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</si>
  <si>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</si>
  <si>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</si>
  <si>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</si>
  <si>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</si>
  <si>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</si>
  <si>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</si>
  <si>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</si>
  <si>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</si>
  <si>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</si>
  <si>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</si>
  <si>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</si>
  <si>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</si>
  <si>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</si>
  <si>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</si>
  <si>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</si>
  <si>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</si>
  <si>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</si>
  <si>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</si>
  <si>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</si>
  <si>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</si>
  <si>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</si>
  <si>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</si>
  <si>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</si>
  <si>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</si>
  <si>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</si>
  <si>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</si>
  <si>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</si>
  <si>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</si>
  <si>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</si>
  <si>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无</t>
  </si>
  <si>
    <t>注：本表反映部门本年度政府性基金预算财政拨款的收支和年初、年末结转结余情况。本单位无政府性基金预算收入支出，此表公表空表。</t>
  </si>
  <si>
    <t>注：本表反映部门本年度政府性基金预算财政拨款的收支和年初、年末结转结余情况。</t>
  </si>
  <si>
    <t>国有资本经营预算财政拨款收入支出决算表</t>
  </si>
  <si>
    <t>公开08表</t>
  </si>
  <si>
    <t>结转</t>
  </si>
  <si>
    <t>结余</t>
  </si>
  <si>
    <t>注：本表反映部门本年度国有资本经营预算财政拨款的收支和年初、年末结转结余情况。本单位无国有资本经营预算收入支出，此表公开空表。</t>
  </si>
  <si>
    <t>注：本表反映部门本年度国有资本经营预算财政拨款的收支和年初、年末结转结余情况。</t>
  </si>
  <si>
    <t>“三公”经费、行政参公单位机关运行经费情况表</t>
  </si>
  <si>
    <t>公开09表</t>
  </si>
  <si>
    <t>编制单位：洱源县乔后镇卫生院</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</si>
  <si>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</si>
  <si>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</si>
  <si>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</si>
  <si>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</si>
  <si>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</si>
  <si>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</si>
  <si>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</si>
  <si>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</si>
  <si>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</si>
  <si>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</si>
  <si>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</si>
  <si>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</si>
  <si>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</si>
  <si>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</si>
  <si>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</si>
  <si>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</si>
  <si>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</si>
  <si>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</si>
  <si>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</si>
  <si>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</si>
  <si>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</si>
  <si>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</si>
  <si>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</si>
  <si>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</si>
  <si>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</si>
  <si>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</si>
  <si>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</si>
  <si>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</si>
  <si>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</si>
  <si>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</si>
  <si>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2．“机关运行经费”为行政单位和参照公务员法管理的事业单位使用一般公共预算财政拨款安排的基本支出中的公用经费支出。</t>
  </si>
  <si>
    <r>
      <t>我单位无</t>
    </r>
    <r>
      <rPr>
        <sz val="10"/>
        <rFont val="Arial"/>
        <family val="2"/>
      </rPr>
      <t>“</t>
    </r>
    <r>
      <rPr>
        <sz val="10"/>
        <rFont val="宋体"/>
        <family val="0"/>
      </rPr>
      <t>三公</t>
    </r>
    <r>
      <rPr>
        <sz val="10"/>
        <rFont val="Arial"/>
        <family val="2"/>
      </rPr>
      <t>”</t>
    </r>
    <r>
      <rPr>
        <sz val="10"/>
        <rFont val="宋体"/>
        <family val="0"/>
      </rPr>
      <t>经费和机关运行经费，此表公开空表。</t>
    </r>
  </si>
  <si>
    <t>2021年度部门整体支出绩效自评情况</t>
  </si>
  <si>
    <t>公开10表</t>
  </si>
  <si>
    <t>一、部门基本情况</t>
  </si>
  <si>
    <t>（一）部门概况</t>
  </si>
  <si>
    <t>本单位为洱源县卫生健康局所属二级预算单位，单位性质为财政补助事业单位。在职人员事业编制25人，在职实有27人（包含为应对新冠肺炎疫情影响专项招聘3人），退休人员7人，车辆编制0辆，实有车辆2辆。</t>
  </si>
  <si>
    <t>（二）部门绩效目标的设立情况</t>
  </si>
  <si>
    <t>2021年度财政共计安排本单位乡村医生补助、基本药物制度补助、拴心留人政策项目州级补助、建档立卡贫困人口家庭医生签约服务补助、基本公共卫生服务项目补助、公共卫生体系建设和重大疫情防控救治体系建设中央补助、新冠病毒疫苗接种工作经费县级补助、爱国卫生“7个专项行动”省级以奖代补资金（新建医疗废水处理设施）等8个支出项目，项目资金177.24万元，年初我部门严格按《中华人民共和国预算法》要求设立项目支出绩效目标，促进项目绩效的整体发挥，切实提高项目资金的使用效率。树立大卫生、大健康理念，推动实施健康洱源战略，以改革创新为动力，以促健康、转模式、强基层、重保障为着力点，把以治病为中心转变到以人民健康为中心，为人民群众提供全方位全周期健康服务。</t>
  </si>
  <si>
    <t>（三）部门整体收支情况</t>
  </si>
  <si>
    <t>2021年总收入780.58万元：财政拨款收入390.96万元，占总收入的50.09%；事业总收入379.80万元,占总收入的48.66%；其他收入9.82万元，占总收入的1.25%。2021年总支出827.01万元：基本支出649.77万元，占总收入的78.57%；项目支出177.24万元,占总收入的21.43%。</t>
  </si>
  <si>
    <t>（四）部门预算管理制度建设情况</t>
  </si>
  <si>
    <t>严格按照《中华人民共和国预算法》的要求，建立预算管理制度，及时编制部门预算，严格按预算执行，完成预算公开。</t>
  </si>
  <si>
    <t>（五）严控“三公经费”支出情况</t>
  </si>
  <si>
    <t>本单位2021年度一般公共预算财政拨款“三公”经费支出预算为0万元，支出决算为0万元，与上年对比，与增减变动。</t>
  </si>
  <si>
    <t>二、绩效自评工作情况</t>
  </si>
  <si>
    <t>（一）绩效自评的目的</t>
  </si>
  <si>
    <t>通过项目的实施及资金管理使用情况，了解项目目标任务的完成情况，支出绩效目标的实现，发现存在的问题及分析原因，及时总结经验，改进管理措施，规范财政预算管理，提高资金使用效率。</t>
  </si>
  <si>
    <t>（二）自评组织过程</t>
  </si>
  <si>
    <t>1.前期准备</t>
  </si>
  <si>
    <t>收集、整理项目实施的相关资料和依据，督促检查资金的管理使用情况，为评价工作作准备。</t>
  </si>
  <si>
    <t>2.组织实施</t>
  </si>
  <si>
    <t>根据开展2021年度县级财政支出项目绩效自评管理工作的要求，对照年初绩效目标认真组织开展绩效自评管理工作，撰写自评报告，填报绩效自评表。</t>
  </si>
  <si>
    <t>三、评价情况分析及综合评价结论</t>
  </si>
  <si>
    <t>全面完成2021年度目标任务，如期实现绩效目标，绩效自评为“优”和“良”。</t>
  </si>
  <si>
    <t>四、存在的问题和整改情况</t>
  </si>
  <si>
    <t xml:space="preserve">预算编制细化不够，绩效目标设定不规范。下一步工作中结合部门实际，加强编制预算的合理性，合理设定绩效目标。
</t>
  </si>
  <si>
    <t>五、绩效自评结果应用</t>
  </si>
  <si>
    <t xml:space="preserve">进一步规范财政预算管理，提高资金使用效率，为下一年度完善绩效目标的设定提供经验。
</t>
  </si>
  <si>
    <t>六、主要经验及做法</t>
  </si>
  <si>
    <t xml:space="preserve">进一步加强组织领导，工作措施细化，权责明晰，绩效目标设立规范、合理。
</t>
  </si>
  <si>
    <t>七、其他需说明的情况</t>
  </si>
  <si>
    <t>备注：涉密部门和涉密信息按保密规定不公开。</t>
  </si>
  <si>
    <t>2021年度部门整体支出绩效自评表</t>
  </si>
  <si>
    <t>公开11表</t>
  </si>
  <si>
    <t>金额单位：万元</t>
  </si>
  <si>
    <t>部门名称</t>
  </si>
  <si>
    <t>洱源县乔后镇卫生院</t>
  </si>
  <si>
    <t>内容</t>
  </si>
  <si>
    <t>说明</t>
  </si>
  <si>
    <t>部门总体目标</t>
  </si>
  <si>
    <t>部门职责</t>
  </si>
  <si>
    <t>1.提供预防、保健、健康教育、计划生育等基本公共卫生服务；2.提供常见病、多发病的诊疗、护理、康复等综合服务；3.向上级医院转诊超出自身服务能力的常见病、多发病及危急和疑难重症病人；4.受县级卫生计生行政部门委托，承担辖区内的公共卫生管理工作；5.负责对村卫生室的综合管理、技术指导和乡村医生的培训等。</t>
  </si>
  <si>
    <t>总体绩效目标</t>
  </si>
  <si>
    <t>1.紧紧围绕提升辖区内医疗卫生服务水平、打赢新冠肺炎疫情防控阻击战和全面推进爱国卫生“7个专项行动”三个重点任务，扎实抓好健康扶贫、深化医改、中医药能力提升、公共卫生服务等工作；2.树立大健康理念，为人民群众提供全生命周期全方位的卫生健康服务，不断增强人民群众的获得感、幸福感、安全感；3.做好本单位人员、公用经费保障，按规定落实干部职工各项待遇，支持单位正常履职。</t>
  </si>
  <si>
    <t>一、部门年度目标</t>
  </si>
  <si>
    <t>财年</t>
  </si>
  <si>
    <t>目标</t>
  </si>
  <si>
    <t>实际完成情况</t>
  </si>
  <si>
    <t>2021</t>
  </si>
  <si>
    <t>1.组织开展“公立医疗机构经济管理年”活动，进一步推动公立医疗机构加快补齐内部管理短板和弱项，推进高质量发展，促进发展模式由规模扩张型向质量效益型转变、管理模式从粗放式向精细化转变；2.规范和加强政府采购管理三年专项行动，控制采购风险，提高采购资金使用效益，进一步强化严格依法采购、严格按照程序采购、严格监督管理的自觉性，坚持将政府采购工作纳入“三重一大”事项集体研究、集体决策，逐步健全完善权责清晰、岗位分离、相互制衡的内部控制体系；3.扎实抓好健康扶贫、中医药能力提升、公共卫生服务等工作；4.继续发挥新冠肺炎疫情防控重点工作中主力军作用；5.进一步加强内部管理，提高科学、民主、高效、规范和人性化管理水平，提升职工满意度、病人满意度；6.认真执行公立医疗机构医药价格改革方案，推行“两票制”，实行药品零差率，确保惠民利民政策落实到位；7.做好本单位人员、公用经费保障，按规定落实干部职工各项待遇，支持单位正常履职。</t>
  </si>
  <si>
    <t>1.基本公共卫生服务项目工作、家签医生签约及履约、健康扶贫工作有序开展，已完成服务项目；2.认真组织开展新冠肺炎疫情防控工作，有序推进新冠疫苗接种工作；3.严格依法采购、严格按照程序采购、严格监督管理的自觉性，坚持将政府采购工作纳入“三重一大”事项集体研究、集体决策，逐步健全完善权责清晰、岗位分离、相互制衡的内部控制体系；4.认真执行公立医疗机构医药价格改革方案，推行“两票制”，实行药品零差率；5.做好本单位人员、公用经费保障，按规定落实干部职工各项待遇，保障单位正常履职。</t>
  </si>
  <si>
    <t>2022</t>
  </si>
  <si>
    <t>1.规范和加强政府采购管理三年专项行动，控制采购风险，提高采购资金使用效益，进一步强化严格依法采购、严格按照程序采购、严格监督管理的自觉性，坚持将政府采购工作纳入“三重一大”事项集体研究、集体决策，逐步健全完善权责清晰、岗位分离、相互制衡的内部控制体系；2.扎实抓好健康扶贫、中医药能力提升、公共卫生服务等工作；3.继续发挥新冠肺炎疫情防控重点工作中主力军作用；4.进一步加强内部管理，提高科学、民主、高效、规范和人性化管理水平，提升职工满意度、病人满意度；5.认真执行公立医疗机构医药价格改革方案，推行“两票制”，实行药品零差率，确保惠民利民政策落实到位；6.做好本单位人员、公用经费保障，按规定落实干部职工各项待遇，支持单位正常履职。</t>
  </si>
  <si>
    <t>---</t>
  </si>
  <si>
    <t>2023</t>
  </si>
  <si>
    <t>1.进一步推动公立医疗机构加快补齐内部管理短板和弱项，推进高质量发展，促进发展模式由规模扩张型向质量效益型转变、管理模式从粗放式向精细化转变；2.继续发挥新冠肺炎疫情防控重点工作中主力军作用；3.进一步加强内部管理，提高科学、民主、高效、规范和人性化管理水平，提升职工满意度、病人满意度；4.认真执行公立医疗机构医药价格改革方案，推行“两票制”，实行药品零差率，确保惠民利民政策落实到位；5.做好本单位人员、公用经费保障，按规定落实干部职工各项待遇，支持单位正常履职。</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</si>
  <si>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</si>
  <si>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</si>
  <si>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</si>
  <si>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</si>
  <si>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</si>
  <si>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</si>
  <si>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</si>
  <si>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</si>
  <si>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</si>
  <si>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</si>
  <si>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</si>
  <si>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实际支出金额
（万元）</t>
  </si>
  <si>
    <t>人员经费及公用经费等基本支出</t>
  </si>
  <si>
    <t>县级</t>
  </si>
  <si>
    <t>包含基本工资、津贴补贴、奖金、绩效工资、机关事业单位基本养老保险缴费、职工基本医疗保险缴费、公务员医疗补助、其他社会保障缴费、住房公积金、包含办公费、培训费、工会经费、资本性支出等。</t>
  </si>
  <si>
    <t>拴心留人政策项目</t>
  </si>
  <si>
    <t>州级</t>
  </si>
  <si>
    <t>取得相应资格且当年仍然在岗职工州级补助。</t>
  </si>
  <si>
    <t>基层医疗卫生机构实施基本药物制度和综合改革补助</t>
  </si>
  <si>
    <t>中央</t>
  </si>
  <si>
    <t>用于支持基层医疗卫生机构实施国家基本药物制度、推进综合改革等符合政府卫生投入政策规定的支出，弥补核定收支后经常性收支差额补助；对实施基本药物制度的村卫生室，补助资金主要用于乡村医生的收入补助。</t>
  </si>
  <si>
    <t>乡村医生补助</t>
  </si>
  <si>
    <t>省、州、县级</t>
  </si>
  <si>
    <t>乡村医生收入补助。</t>
  </si>
  <si>
    <t>根据乡医履职情况兑付乡医补助，部分乡医未在岗，2021年乡医补助有结余。</t>
  </si>
  <si>
    <t>基本公共卫生服务项目</t>
  </si>
  <si>
    <t>中央、省级</t>
  </si>
  <si>
    <t>用于支持基本公共卫生服务项目执行机构向城乡居民免费提供基本公共卫生服务的项目补助。</t>
  </si>
  <si>
    <t>从基本公共卫生服务项目家签经费中列支的2021年家签项目经费6.13万元未兑付。</t>
  </si>
  <si>
    <t>公共卫生体系建设和重大疫情防控救治体系建设中央补助资金</t>
  </si>
  <si>
    <t>基层呼吸系统疾病早期筛查干预能力提升项目：用于肺功能仪（含定标通、管理软件等相关硬件设备）配备及人员培训支出使用。疫苗冷链能力及疫苗追溯系统建设项目：疫苗冷链设备购置。</t>
  </si>
  <si>
    <t>加快进行基层呼吸系统疾病早期筛查干预能力提升项目。</t>
  </si>
  <si>
    <t>新冠病毒疫苗接种工作</t>
  </si>
  <si>
    <t>用于新冠肺炎疫苗接种相关工作支出。</t>
  </si>
  <si>
    <t>持续稳健推进疫情防控工作开展，储备充足的疫情防控物资。</t>
  </si>
  <si>
    <t>爱国卫生“7个专项行动”省级以奖代补资金（新建医疗废水处理设施）</t>
  </si>
  <si>
    <t>省级</t>
  </si>
  <si>
    <t>洱源县创建国家卫生县城新建医疗废水处理设施建设。</t>
  </si>
  <si>
    <t>全科医生特色岗位项目</t>
  </si>
  <si>
    <t>特岗医生收入补助。</t>
  </si>
  <si>
    <t>计划生育特殊家庭家庭医生签约服务个人承担费用省级补助资金</t>
  </si>
  <si>
    <t>用于计划生育特殊家庭家庭医生签约服务项目支出。</t>
  </si>
  <si>
    <t>2021年未兑付家签团队2021年家签项目经费10.19万元。</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</si>
  <si>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</si>
  <si>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</si>
  <si>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</si>
  <si>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</si>
  <si>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</si>
  <si>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</si>
  <si>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</si>
  <si>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</si>
  <si>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</si>
  <si>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</si>
  <si>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</si>
  <si>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工资福利发放人数（事业编）</t>
  </si>
  <si>
    <t>----</t>
  </si>
  <si>
    <t>人</t>
  </si>
  <si>
    <t>质量指标</t>
  </si>
  <si>
    <t>建档立卡贫困人口家庭医生签约履约服务率、基本公共卫生服务项目完成率</t>
  </si>
  <si>
    <t>2021年度各项任务指标</t>
  </si>
  <si>
    <t>%</t>
  </si>
  <si>
    <t>已完成</t>
  </si>
  <si>
    <t>时效指标</t>
  </si>
  <si>
    <t>乡村医生补助资金到位率</t>
  </si>
  <si>
    <t>成本指标</t>
  </si>
  <si>
    <t>基层医疗卫生机构、村卫生室实施基本药物制度覆盖率</t>
  </si>
  <si>
    <t>效益指标</t>
  </si>
  <si>
    <t>经济效益
指标</t>
  </si>
  <si>
    <t>乡村医生收入</t>
  </si>
  <si>
    <t>保持稳定</t>
  </si>
  <si>
    <t>元</t>
  </si>
  <si>
    <t>社会效益
指标</t>
  </si>
  <si>
    <t>部门运转</t>
  </si>
  <si>
    <t>正常运转</t>
  </si>
  <si>
    <t>生态效益
指标</t>
  </si>
  <si>
    <t>医疗废水处理</t>
  </si>
  <si>
    <t>污水处理设施已投入使用</t>
  </si>
  <si>
    <t>效果明显</t>
  </si>
  <si>
    <t>可持续影响
指标</t>
  </si>
  <si>
    <t>国家基本药物制度在基层持续实施</t>
  </si>
  <si>
    <t>中长期</t>
  </si>
  <si>
    <t>年</t>
  </si>
  <si>
    <t>满意度指标</t>
  </si>
  <si>
    <t>服务对象满意度指标等</t>
  </si>
  <si>
    <t>单位人员满意度、基层就医群众满意度</t>
  </si>
  <si>
    <t>其他需说明事项</t>
  </si>
  <si>
    <t>备注：1.涉密部门和涉密信息按保密规定不公开。</t>
  </si>
  <si>
    <t xml:space="preserve">      2.一级指标包含产出指标、效益指标、满意度指标，二级指标和三级指标根据项目实际情况设置。</t>
  </si>
  <si>
    <t>2021年度项目支出绩效自评表</t>
  </si>
  <si>
    <t>公开12表</t>
  </si>
  <si>
    <t>项目名称</t>
  </si>
  <si>
    <t>基层医疗卫生机构实施基本药物制度和综合改革项目</t>
  </si>
  <si>
    <t>主管部门</t>
  </si>
  <si>
    <t>洱源县卫生健康局</t>
  </si>
  <si>
    <t>实施单位</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</si>
  <si>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</si>
  <si>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</si>
  <si>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</si>
  <si>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</si>
  <si>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</si>
  <si>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</si>
  <si>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</si>
  <si>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</si>
  <si>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</si>
  <si>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</si>
  <si>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</si>
  <si>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年度总体目标</t>
  </si>
  <si>
    <t>预期目标</t>
  </si>
  <si>
    <t>目标1：保证所有政府办基层医疗卫生机构实施国家基本药物制度,推进综合改革顺利进行。
目标2：对实施国家基本药物制度的村卫生室给予补助,支持国家基本药物制度在村卫生室顺利实施。</t>
  </si>
  <si>
    <t>绩效指标</t>
  </si>
  <si>
    <t xml:space="preserve">年度指标值 </t>
  </si>
  <si>
    <t>基层医疗卫生机构实施基本药物制度覆盖率</t>
  </si>
  <si>
    <t>=</t>
  </si>
  <si>
    <t>村卫生室实施基本药物制度覆盖率</t>
  </si>
  <si>
    <t>补助资金到位率</t>
  </si>
  <si>
    <t>服务对象满度指标等</t>
  </si>
  <si>
    <t>基层就医群众满意度</t>
  </si>
  <si>
    <t>&gt;=</t>
  </si>
  <si>
    <t>药品“零差率”销售，群众获益</t>
  </si>
  <si>
    <t>其他需要说明事项</t>
  </si>
  <si>
    <t>总分</t>
  </si>
  <si>
    <t>优</t>
  </si>
  <si>
    <t>乡村医生补助（省、州、县级）</t>
  </si>
  <si>
    <t xml:space="preserve">   其他资金</t>
  </si>
  <si>
    <t>年度
总体
目标</t>
  </si>
  <si>
    <t>目标1：探索并逐步建立为基层医疗卫生机构吸引、稳定人才的长效机制，推动基层医疗卫生人才队伍建设，提高基层医疗服务水平。目标2：通过不断的努力，为争使我县乡村医生总体具备中专以上学历，并逐步具备执业助理医师及以上资格，基本建设一支素质较高、数量充足、医德高尚、服务良好、群众满意、适应需要的乡村医生队伍。</t>
  </si>
  <si>
    <t>乡村医生在岗人数</t>
  </si>
  <si>
    <t>23人</t>
  </si>
  <si>
    <t>乡村医生补助标准</t>
  </si>
  <si>
    <t>元/人年</t>
  </si>
  <si>
    <t>600元/人/年</t>
  </si>
  <si>
    <t>社会效益指标</t>
  </si>
  <si>
    <t>服务对象满意度指标</t>
  </si>
  <si>
    <t>乡村医生满意度</t>
  </si>
  <si>
    <t>通过实施基本公共卫生服务项目，对全县居民健康问题实施干预措施，减少主要健康危险因素，有效预防和控制传染病及慢性非传染性疾病，充分发挥中医药在疾病预防保健中的作用，加强突发公共卫生事件应急机制建设，提高公共卫生服务和突发公共卫生事件应急处置能力，提高城乡居民基本公共卫生服务均等化水平和服务质量，全面普及基本公共卫生服务，进一步缩小城乡和区域之间公共卫生服务差距，不断提高全体居民健康水平。</t>
  </si>
  <si>
    <t>1.居民健康档案建档管理率＞85%，规范化电子建档率＞85%，档案合格率＞75%；稳步提高档案使用率。2.居民健康教育覆盖率、知识知晓率均达80%以上，健康生活方式和行为养成率达20%以上。3.全县0-6岁儿童健康管理率达85%以上，新生儿家庭访视率达98%以上。4.孕产妇健康管理率达85%以上，早孕检测率＞85%，孕产妇住院分娩率达99.7%以上，产后访视率达98%以上，尽最大努力避免发生孕产妇死亡。5.老年人管理率达67%以上。6.65岁及以上老年人健康管理服务目标人群覆盖率均达70%以上，0-36个月儿童中医药健康管理服务目标人群覆盖率均达85%以上。7.高血压、糖尿病患者规范化管理率达70%以上。</t>
  </si>
  <si>
    <t>居民健康档案、孕产妇健康管理、儿童健康管理、免疫规划、老年人健康管理、高血压患者和糖尿病患者健康管理、严重精神障碍患者管理、等服务项目完成率。</t>
  </si>
  <si>
    <t>基本完成</t>
  </si>
  <si>
    <t>工作量和各项指标完成情况较差，第一季度考核第8名、第二季度考核第8名、第三季度考核第9名、第四季度考核第7名。</t>
  </si>
  <si>
    <t>按时完工</t>
  </si>
  <si>
    <t>补助标准</t>
  </si>
  <si>
    <t xml:space="preserve">《洱源县2021年基本公共卫生服务项目实施方案》结算标准
</t>
  </si>
  <si>
    <t>元/人</t>
  </si>
  <si>
    <t>根据工作量，已按标准进行结算</t>
  </si>
  <si>
    <t>对全县居民健康问题实施干预措施，减少主要健康危险因素，有效预防和控制传染病及慢性非传染性疾病，全面普及基本公共卫生服务，进一步缩小城乡和区域之间公共卫生服务差距，不断提高全体居民健康水平。</t>
  </si>
  <si>
    <t>按项目方式免费向城乡居民提供基本公共卫生服务，保障城乡居民充分享有基本公共卫生服务，不断提高人民群众健康水平。</t>
  </si>
  <si>
    <t>良</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</si>
</sst>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 numFmtId="180" formatCode="0.00_ "/>
    <numFmt numFmtId="181" formatCode="0_);[Red]\(0\)"/>
  </numFmts>
  <fonts count="45">
    <font>
      <sz val="10"/>
      <name val="Arial"/>
      <family val="2"/>
    </font>
    <font>
      <sz val="11"/>
      <name val="宋体"/>
      <family val="0"/>
    </font>
    <font>
      <sz val="9"/>
      <name val="宋体"/>
      <family val="0"/>
    </font>
    <font>
      <sz val="22"/>
      <name val="黑体"/>
      <family val="3"/>
    </font>
    <font>
      <sz val="10"/>
      <name val="宋体"/>
      <family val="0"/>
    </font>
    <font>
      <sz val="12"/>
      <name val="宋体"/>
      <family val="0"/>
    </font>
    <font>
      <b/>
      <sz val="13"/>
      <color indexed="54"/>
      <name val="宋体"/>
      <family val="0"/>
    </font>
    <font>
      <sz val="11"/>
      <color indexed="10"/>
      <name val="宋体"/>
      <family val="0"/>
    </font>
    <font>
      <b/>
      <sz val="15"/>
      <color indexed="54"/>
      <name val="宋体"/>
      <family val="0"/>
    </font>
    <font>
      <sz val="11"/>
      <color indexed="8"/>
      <name val="宋体"/>
      <family val="0"/>
    </font>
    <font>
      <sz val="11"/>
      <color indexed="9"/>
      <name val="宋体"/>
      <family val="0"/>
    </font>
    <font>
      <b/>
      <sz val="11"/>
      <color indexed="54"/>
      <name val="宋体"/>
      <family val="0"/>
    </font>
    <font>
      <b/>
      <sz val="18"/>
      <color indexed="54"/>
      <name val="宋体"/>
      <family val="0"/>
    </font>
    <font>
      <u val="single"/>
      <sz val="11"/>
      <color indexed="12"/>
      <name val="宋体"/>
      <family val="0"/>
    </font>
    <font>
      <sz val="11"/>
      <color indexed="16"/>
      <name val="宋体"/>
      <family val="0"/>
    </font>
    <font>
      <b/>
      <sz val="11"/>
      <color indexed="53"/>
      <name val="宋体"/>
      <family val="0"/>
    </font>
    <font>
      <sz val="11"/>
      <color indexed="19"/>
      <name val="宋体"/>
      <family val="0"/>
    </font>
    <font>
      <sz val="11"/>
      <color indexed="62"/>
      <name val="宋体"/>
      <family val="0"/>
    </font>
    <font>
      <b/>
      <sz val="11"/>
      <color indexed="63"/>
      <name val="宋体"/>
      <family val="0"/>
    </font>
    <font>
      <b/>
      <sz val="11"/>
      <color indexed="9"/>
      <name val="宋体"/>
      <family val="0"/>
    </font>
    <font>
      <i/>
      <sz val="11"/>
      <color indexed="23"/>
      <name val="宋体"/>
      <family val="0"/>
    </font>
    <font>
      <u val="single"/>
      <sz val="11"/>
      <color indexed="20"/>
      <name val="宋体"/>
      <family val="0"/>
    </font>
    <font>
      <sz val="11"/>
      <color indexed="53"/>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color indexed="63"/>
      </right>
      <top style="thin"/>
      <bottom style="thin"/>
    </border>
    <border>
      <left style="thin"/>
      <right style="thin"/>
      <top/>
      <bottom style="thin"/>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bottom style="thin"/>
    </border>
    <border>
      <left>
        <color indexed="63"/>
      </left>
      <right style="thin"/>
      <top style="thin"/>
      <bottom style="thin"/>
    </border>
    <border>
      <left style="thin">
        <color indexed="8"/>
      </left>
      <right style="thin">
        <color indexed="8"/>
      </right>
      <top>
        <color indexed="8"/>
      </top>
      <bottom/>
    </border>
    <border>
      <left>
        <color indexed="8"/>
      </left>
      <right style="thin">
        <color indexed="8"/>
      </right>
      <top>
        <color indexed="8"/>
      </top>
      <bottom/>
    </border>
    <border>
      <left/>
      <right style="thin"/>
      <top style="thin"/>
      <bottom style="thin"/>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8"/>
      </left>
      <right/>
      <top>
        <color indexed="8"/>
      </top>
      <bottom style="thin">
        <color indexed="8"/>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177"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 fillId="0" borderId="0">
      <alignment vertical="top"/>
      <protection locked="0"/>
    </xf>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12">
    <xf numFmtId="0" fontId="0" fillId="0" borderId="0" xfId="0" applyAlignment="1">
      <alignment/>
    </xf>
    <xf numFmtId="0" fontId="0" fillId="0" borderId="0" xfId="0" applyFont="1" applyFill="1" applyAlignment="1">
      <alignment/>
    </xf>
    <xf numFmtId="0" fontId="2" fillId="0" borderId="0" xfId="0" applyFont="1" applyBorder="1" applyAlignment="1">
      <alignment horizontal="left" vertical="center"/>
    </xf>
    <xf numFmtId="0" fontId="2" fillId="0" borderId="0" xfId="0" applyFont="1" applyBorder="1" applyAlignment="1">
      <alignment horizontal="left"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left" vertical="center"/>
    </xf>
    <xf numFmtId="0" fontId="1" fillId="0" borderId="0" xfId="0" applyFont="1" applyBorder="1" applyAlignment="1">
      <alignment horizontal="left" vertical="center"/>
    </xf>
    <xf numFmtId="0" fontId="2" fillId="0" borderId="0" xfId="0" applyFont="1" applyBorder="1" applyAlignment="1">
      <alignment horizontal="left" vertical="center"/>
    </xf>
    <xf numFmtId="0" fontId="1" fillId="0" borderId="0" xfId="0" applyFont="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12" xfId="0" applyFont="1" applyFill="1" applyBorder="1" applyAlignment="1">
      <alignment horizontal="center" vertical="center"/>
    </xf>
    <xf numFmtId="4" fontId="4" fillId="0" borderId="9" xfId="0" applyNumberFormat="1" applyFont="1" applyFill="1" applyBorder="1" applyAlignment="1">
      <alignment horizontal="right" vertical="center"/>
    </xf>
    <xf numFmtId="10" fontId="4" fillId="0" borderId="9" xfId="25" applyNumberFormat="1" applyFont="1" applyBorder="1" applyAlignment="1">
      <alignment horizontal="right" vertical="center"/>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xf>
    <xf numFmtId="0" fontId="4" fillId="0" borderId="14" xfId="0" applyFont="1" applyFill="1" applyBorder="1" applyAlignment="1">
      <alignment horizontal="left" vertical="top" wrapText="1"/>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wrapText="1"/>
    </xf>
    <xf numFmtId="180" fontId="4" fillId="0" borderId="14" xfId="0" applyNumberFormat="1" applyFont="1" applyFill="1" applyBorder="1" applyAlignment="1">
      <alignment vertical="center"/>
    </xf>
    <xf numFmtId="10" fontId="4" fillId="0" borderId="14" xfId="0" applyNumberFormat="1" applyFont="1" applyFill="1" applyBorder="1" applyAlignment="1">
      <alignment horizontal="center" vertical="center"/>
    </xf>
    <xf numFmtId="4" fontId="4" fillId="0" borderId="14" xfId="0" applyNumberFormat="1" applyFont="1" applyFill="1" applyBorder="1" applyAlignment="1">
      <alignment horizontal="left" vertical="top" wrapText="1"/>
    </xf>
    <xf numFmtId="4" fontId="4" fillId="0" borderId="14" xfId="0" applyNumberFormat="1" applyFont="1" applyFill="1" applyBorder="1" applyAlignment="1">
      <alignment horizontal="center" vertical="center" wrapText="1"/>
    </xf>
    <xf numFmtId="0" fontId="4" fillId="0" borderId="14" xfId="0" applyFont="1" applyFill="1" applyBorder="1" applyAlignment="1">
      <alignment horizontal="center" vertical="top" wrapText="1"/>
    </xf>
    <xf numFmtId="3" fontId="4" fillId="0" borderId="14" xfId="0" applyNumberFormat="1" applyFont="1" applyFill="1" applyBorder="1" applyAlignment="1">
      <alignment horizontal="center" vertical="center"/>
    </xf>
    <xf numFmtId="4" fontId="4" fillId="0" borderId="14" xfId="0" applyNumberFormat="1"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180" fontId="4" fillId="0" borderId="9" xfId="0" applyNumberFormat="1" applyFont="1" applyFill="1" applyBorder="1" applyAlignment="1">
      <alignment horizontal="right" vertical="center"/>
    </xf>
    <xf numFmtId="0" fontId="4" fillId="0" borderId="9" xfId="0" applyFont="1" applyBorder="1" applyAlignment="1">
      <alignment horizontal="left" vertical="center"/>
    </xf>
    <xf numFmtId="0" fontId="1" fillId="0" borderId="0" xfId="0" applyFont="1" applyBorder="1" applyAlignment="1">
      <alignment horizontal="right" vertical="center"/>
    </xf>
    <xf numFmtId="0" fontId="1" fillId="0" borderId="0" xfId="0" applyFont="1" applyBorder="1" applyAlignment="1">
      <alignment horizontal="right"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4" xfId="0" applyFont="1" applyFill="1" applyBorder="1" applyAlignment="1">
      <alignment horizontal="left" vertical="center" wrapText="1"/>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180" fontId="4" fillId="0" borderId="14" xfId="0" applyNumberFormat="1" applyFont="1" applyFill="1" applyBorder="1" applyAlignment="1">
      <alignment horizontal="right" vertical="center"/>
    </xf>
    <xf numFmtId="9" fontId="4" fillId="0" borderId="14" xfId="0" applyNumberFormat="1" applyFont="1" applyFill="1" applyBorder="1" applyAlignment="1">
      <alignment horizontal="center" vertical="center"/>
    </xf>
    <xf numFmtId="0" fontId="4" fillId="0" borderId="17" xfId="0" applyFont="1" applyFill="1" applyBorder="1" applyAlignment="1">
      <alignment horizontal="center" vertical="center"/>
    </xf>
    <xf numFmtId="9" fontId="4" fillId="0" borderId="14" xfId="25" applyNumberFormat="1" applyFont="1" applyBorder="1" applyAlignment="1">
      <alignment horizontal="center" vertical="center"/>
    </xf>
    <xf numFmtId="0" fontId="4" fillId="0" borderId="14" xfId="0" applyFont="1" applyBorder="1" applyAlignment="1">
      <alignment horizontal="left" vertical="center" wrapText="1"/>
    </xf>
    <xf numFmtId="0" fontId="4" fillId="0" borderId="9"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4" xfId="0" applyFont="1" applyBorder="1" applyAlignment="1">
      <alignment horizontal="left" vertical="center"/>
    </xf>
    <xf numFmtId="4" fontId="4" fillId="0" borderId="14" xfId="0" applyNumberFormat="1" applyFont="1" applyBorder="1" applyAlignment="1">
      <alignment horizontal="right" vertical="center"/>
    </xf>
    <xf numFmtId="180" fontId="4" fillId="0" borderId="14" xfId="0" applyNumberFormat="1" applyFont="1" applyBorder="1" applyAlignment="1">
      <alignment horizontal="right" vertical="center"/>
    </xf>
    <xf numFmtId="9" fontId="4" fillId="0" borderId="14" xfId="25" applyNumberFormat="1" applyFont="1" applyBorder="1" applyAlignment="1">
      <alignment horizontal="right" vertical="center"/>
    </xf>
    <xf numFmtId="0" fontId="4" fillId="0" borderId="23" xfId="0" applyFont="1" applyBorder="1" applyAlignment="1">
      <alignment horizontal="center" vertical="center"/>
    </xf>
    <xf numFmtId="0" fontId="4" fillId="0" borderId="14" xfId="25" applyNumberFormat="1" applyFont="1" applyFill="1" applyBorder="1" applyAlignment="1" applyProtection="1">
      <alignment horizontal="center" vertical="center"/>
      <protection/>
    </xf>
    <xf numFmtId="4" fontId="4" fillId="0" borderId="14" xfId="0" applyNumberFormat="1" applyFont="1" applyFill="1" applyBorder="1" applyAlignment="1">
      <alignment vertical="center"/>
    </xf>
    <xf numFmtId="0" fontId="4" fillId="0" borderId="24" xfId="0" applyFont="1" applyBorder="1" applyAlignment="1">
      <alignment horizontal="center" vertical="center"/>
    </xf>
    <xf numFmtId="4" fontId="4" fillId="0" borderId="21" xfId="0" applyNumberFormat="1" applyFont="1" applyFill="1" applyBorder="1" applyAlignment="1">
      <alignment vertical="center"/>
    </xf>
    <xf numFmtId="9" fontId="4" fillId="0" borderId="25" xfId="25" applyNumberFormat="1" applyFont="1" applyBorder="1" applyAlignment="1">
      <alignment horizontal="center" vertical="center"/>
    </xf>
    <xf numFmtId="4" fontId="4" fillId="0" borderId="9" xfId="0" applyNumberFormat="1" applyFont="1" applyFill="1" applyBorder="1" applyAlignment="1">
      <alignment vertical="center"/>
    </xf>
    <xf numFmtId="4" fontId="4" fillId="0" borderId="14" xfId="0" applyNumberFormat="1" applyFont="1" applyFill="1" applyBorder="1" applyAlignment="1">
      <alignment horizontal="center" vertical="top"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80" fontId="4" fillId="0" borderId="21" xfId="0" applyNumberFormat="1" applyFont="1" applyBorder="1" applyAlignment="1">
      <alignment horizontal="right" vertical="center"/>
    </xf>
    <xf numFmtId="0" fontId="4" fillId="0" borderId="0" xfId="0" applyFont="1" applyBorder="1" applyAlignment="1">
      <alignment horizontal="left" vertical="center"/>
    </xf>
    <xf numFmtId="0" fontId="4" fillId="0" borderId="0" xfId="0" applyFont="1" applyBorder="1" applyAlignment="1">
      <alignment horizontal="left" vertical="center"/>
    </xf>
    <xf numFmtId="0" fontId="1" fillId="0" borderId="0" xfId="0" applyFont="1" applyBorder="1" applyAlignment="1">
      <alignment horizontal="center" vertical="center"/>
    </xf>
    <xf numFmtId="0" fontId="1" fillId="0" borderId="26" xfId="0" applyFont="1" applyBorder="1" applyAlignment="1">
      <alignment horizontal="left" vertical="center"/>
    </xf>
    <xf numFmtId="0" fontId="2" fillId="0" borderId="27" xfId="0" applyFont="1" applyBorder="1" applyAlignment="1">
      <alignment horizontal="left" vertical="center"/>
    </xf>
    <xf numFmtId="0" fontId="1" fillId="0" borderId="27" xfId="0" applyFont="1" applyBorder="1" applyAlignment="1">
      <alignment horizontal="center" vertical="center"/>
    </xf>
    <xf numFmtId="0" fontId="4" fillId="0" borderId="13" xfId="0" applyFont="1" applyBorder="1" applyAlignment="1">
      <alignment horizontal="left" vertical="center"/>
    </xf>
    <xf numFmtId="10" fontId="4" fillId="0" borderId="14" xfId="25" applyNumberFormat="1" applyFont="1" applyBorder="1" applyAlignment="1">
      <alignment horizontal="center" vertical="center"/>
    </xf>
    <xf numFmtId="0" fontId="4" fillId="0" borderId="14" xfId="0" applyFont="1" applyFill="1" applyBorder="1" applyAlignment="1">
      <alignment horizontal="left" vertical="center"/>
    </xf>
    <xf numFmtId="180" fontId="4" fillId="0" borderId="14" xfId="0" applyNumberFormat="1" applyFont="1" applyBorder="1" applyAlignment="1">
      <alignment horizontal="center" vertical="center"/>
    </xf>
    <xf numFmtId="0" fontId="4" fillId="0" borderId="13" xfId="0" applyFont="1" applyBorder="1" applyAlignment="1">
      <alignment horizontal="center" vertical="center" shrinkToFit="1"/>
    </xf>
    <xf numFmtId="3" fontId="4" fillId="0" borderId="14" xfId="0" applyNumberFormat="1" applyFont="1" applyBorder="1" applyAlignment="1">
      <alignment horizontal="center" vertical="center"/>
    </xf>
    <xf numFmtId="181" fontId="4" fillId="0" borderId="14" xfId="25" applyNumberFormat="1" applyFont="1" applyBorder="1" applyAlignment="1">
      <alignment horizontal="center" vertical="center"/>
    </xf>
    <xf numFmtId="4" fontId="4" fillId="0" borderId="14" xfId="0" applyNumberFormat="1" applyFont="1" applyBorder="1" applyAlignment="1">
      <alignment horizontal="center" vertical="center" wrapText="1"/>
    </xf>
    <xf numFmtId="0" fontId="4" fillId="0" borderId="13" xfId="0" applyFont="1" applyBorder="1" applyAlignment="1">
      <alignment horizontal="left" vertical="center" shrinkToFit="1"/>
    </xf>
    <xf numFmtId="0" fontId="4" fillId="0" borderId="20" xfId="0" applyFont="1" applyBorder="1" applyAlignment="1">
      <alignment horizontal="left" vertical="center"/>
    </xf>
    <xf numFmtId="0" fontId="4" fillId="0" borderId="21" xfId="0" applyFont="1" applyBorder="1" applyAlignment="1">
      <alignment horizontal="left" vertical="center"/>
    </xf>
    <xf numFmtId="0" fontId="1" fillId="0" borderId="27" xfId="0" applyFont="1" applyBorder="1" applyAlignment="1">
      <alignment horizontal="right" vertical="center"/>
    </xf>
    <xf numFmtId="0" fontId="1" fillId="0" borderId="0" xfId="0" applyFont="1" applyBorder="1" applyAlignment="1">
      <alignment horizontal="left" vertical="center"/>
    </xf>
    <xf numFmtId="0" fontId="1" fillId="0" borderId="0" xfId="0" applyFont="1" applyBorder="1" applyAlignment="1">
      <alignment horizontal="left" vertical="center"/>
    </xf>
    <xf numFmtId="0" fontId="4" fillId="0" borderId="9" xfId="0" applyFont="1" applyBorder="1" applyAlignment="1">
      <alignment horizontal="left" vertical="center" wrapText="1"/>
    </xf>
    <xf numFmtId="0" fontId="4" fillId="0" borderId="14" xfId="0" applyFont="1" applyBorder="1" applyAlignment="1">
      <alignment horizontal="center" vertical="center" shrinkToFit="1"/>
    </xf>
    <xf numFmtId="3" fontId="4" fillId="0" borderId="14" xfId="0" applyNumberFormat="1" applyFont="1" applyBorder="1" applyAlignment="1">
      <alignment horizontal="right" vertical="center"/>
    </xf>
    <xf numFmtId="0" fontId="4" fillId="0" borderId="13" xfId="0" applyFont="1" applyBorder="1" applyAlignment="1">
      <alignment horizontal="left" vertical="center" wrapText="1"/>
    </xf>
    <xf numFmtId="0" fontId="4" fillId="0" borderId="0" xfId="0" applyFont="1" applyBorder="1" applyAlignment="1">
      <alignment horizontal="left" vertical="center" wrapText="1"/>
    </xf>
    <xf numFmtId="0" fontId="1" fillId="0" borderId="0" xfId="0" applyFont="1" applyBorder="1" applyAlignment="1">
      <alignment horizontal="center" vertical="center" wrapText="1"/>
    </xf>
    <xf numFmtId="0" fontId="4" fillId="0" borderId="0" xfId="0" applyFont="1" applyBorder="1" applyAlignment="1">
      <alignment horizontal="left" vertical="center" wrapText="1"/>
    </xf>
    <xf numFmtId="0" fontId="4" fillId="0" borderId="0" xfId="0" applyFont="1" applyAlignment="1">
      <alignment/>
    </xf>
    <xf numFmtId="0" fontId="5" fillId="0" borderId="26" xfId="0" applyFont="1" applyBorder="1" applyAlignment="1">
      <alignment horizontal="left" vertical="center"/>
    </xf>
    <xf numFmtId="0" fontId="5" fillId="0" borderId="27" xfId="0" applyFont="1" applyBorder="1" applyAlignment="1">
      <alignment horizontal="center" vertical="center"/>
    </xf>
    <xf numFmtId="0" fontId="4" fillId="0" borderId="13" xfId="0" applyFont="1" applyBorder="1" applyAlignment="1">
      <alignment horizontal="distributed" vertical="center" wrapText="1"/>
    </xf>
    <xf numFmtId="0" fontId="4" fillId="0" borderId="14" xfId="0" applyFont="1" applyBorder="1" applyAlignment="1">
      <alignment horizontal="distributed" vertical="center" wrapText="1"/>
    </xf>
    <xf numFmtId="4" fontId="4" fillId="0" borderId="14" xfId="0" applyNumberFormat="1" applyFont="1" applyBorder="1" applyAlignment="1">
      <alignment horizontal="right" vertical="center" shrinkToFit="1"/>
    </xf>
    <xf numFmtId="0" fontId="4" fillId="0" borderId="14" xfId="0" applyFont="1" applyBorder="1" applyAlignment="1">
      <alignment horizontal="left" vertical="center" shrinkToFit="1"/>
    </xf>
    <xf numFmtId="0" fontId="4" fillId="0" borderId="0" xfId="0" applyFont="1" applyBorder="1" applyAlignment="1">
      <alignment horizontal="left" vertical="center" shrinkToFit="1"/>
    </xf>
    <xf numFmtId="0" fontId="4" fillId="0" borderId="0" xfId="0" applyFont="1" applyBorder="1" applyAlignment="1">
      <alignment horizontal="left" vertical="center" shrinkToFit="1"/>
    </xf>
    <xf numFmtId="0" fontId="5" fillId="0" borderId="0" xfId="0" applyFont="1" applyBorder="1" applyAlignment="1">
      <alignment horizontal="center" vertical="center" shrinkToFit="1"/>
    </xf>
    <xf numFmtId="0" fontId="5" fillId="0" borderId="0" xfId="0" applyFont="1" applyBorder="1" applyAlignment="1">
      <alignment horizontal="right" vertical="center"/>
    </xf>
    <xf numFmtId="0" fontId="5" fillId="0" borderId="27" xfId="0" applyFont="1" applyBorder="1" applyAlignment="1">
      <alignment horizontal="right" vertical="center"/>
    </xf>
    <xf numFmtId="0" fontId="4" fillId="0" borderId="14" xfId="0" applyFont="1" applyBorder="1" applyAlignment="1">
      <alignment horizontal="right" vertical="center" shrinkToFit="1"/>
    </xf>
    <xf numFmtId="0" fontId="1" fillId="0" borderId="0" xfId="0" applyFont="1" applyBorder="1" applyAlignment="1">
      <alignment horizontal="center" vertical="center" shrinkToFit="1"/>
    </xf>
    <xf numFmtId="0" fontId="5" fillId="0" borderId="0" xfId="0" applyFont="1" applyBorder="1" applyAlignment="1">
      <alignment horizontal="center" vertical="center"/>
    </xf>
    <xf numFmtId="0" fontId="4" fillId="0" borderId="13" xfId="0" applyFont="1" applyBorder="1" applyAlignment="1">
      <alignment horizontal="distributed" vertical="center"/>
    </xf>
    <xf numFmtId="0" fontId="4" fillId="0" borderId="14" xfId="0" applyFont="1" applyBorder="1" applyAlignment="1">
      <alignment horizontal="distributed"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Normal 2"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43"/>
  <sheetViews>
    <sheetView workbookViewId="0" topLeftCell="A1">
      <selection activeCell="A1" sqref="A1"/>
    </sheetView>
  </sheetViews>
  <sheetFormatPr defaultColWidth="9.140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86"/>
      <c r="B1" s="3"/>
      <c r="C1" s="4" t="s">
        <v>0</v>
      </c>
      <c r="D1" s="3"/>
      <c r="E1" s="3"/>
      <c r="F1" s="3"/>
    </row>
    <row r="2" spans="1:6" ht="409.5" customHeight="1" hidden="1">
      <c r="A2" s="87"/>
      <c r="B2" s="6"/>
      <c r="C2" s="6"/>
      <c r="D2" s="6"/>
      <c r="E2" s="6"/>
      <c r="F2" s="6"/>
    </row>
    <row r="3" spans="1:6" ht="409.5" customHeight="1" hidden="1">
      <c r="A3" s="87"/>
      <c r="B3" s="6"/>
      <c r="C3" s="6"/>
      <c r="D3" s="6"/>
      <c r="E3" s="6"/>
      <c r="F3" s="6"/>
    </row>
    <row r="4" spans="1:6" ht="409.5" customHeight="1" hidden="1">
      <c r="A4" s="87"/>
      <c r="B4" s="6"/>
      <c r="C4" s="6"/>
      <c r="D4" s="6"/>
      <c r="E4" s="6"/>
      <c r="F4" s="6"/>
    </row>
    <row r="5" spans="1:6" ht="409.5" customHeight="1" hidden="1">
      <c r="A5" s="87"/>
      <c r="B5" s="6"/>
      <c r="C5" s="6"/>
      <c r="D5" s="6"/>
      <c r="E5" s="6"/>
      <c r="F5" s="6"/>
    </row>
    <row r="6" spans="1:6" ht="409.5" customHeight="1" hidden="1">
      <c r="A6" s="87"/>
      <c r="B6" s="6"/>
      <c r="C6" s="6"/>
      <c r="D6" s="6"/>
      <c r="E6" s="6"/>
      <c r="F6" s="6"/>
    </row>
    <row r="7" spans="1:6" ht="15" customHeight="1">
      <c r="A7" s="5"/>
      <c r="B7" s="6"/>
      <c r="C7" s="6"/>
      <c r="D7" s="6"/>
      <c r="E7" s="6"/>
      <c r="F7" s="105" t="s">
        <v>1</v>
      </c>
    </row>
    <row r="8" spans="1:6" ht="15" customHeight="1">
      <c r="A8" s="96" t="s">
        <v>2</v>
      </c>
      <c r="B8" s="72"/>
      <c r="C8" s="97"/>
      <c r="D8" s="72"/>
      <c r="E8" s="72"/>
      <c r="F8" s="106" t="s">
        <v>3</v>
      </c>
    </row>
    <row r="9" spans="1:6" ht="19.5" customHeight="1">
      <c r="A9" s="78" t="s">
        <v>4</v>
      </c>
      <c r="B9" s="89" t="s">
        <v>4</v>
      </c>
      <c r="C9" s="89" t="s">
        <v>4</v>
      </c>
      <c r="D9" s="89" t="s">
        <v>5</v>
      </c>
      <c r="E9" s="89" t="s">
        <v>5</v>
      </c>
      <c r="F9" s="89" t="s">
        <v>5</v>
      </c>
    </row>
    <row r="10" spans="1:6" ht="19.5" customHeight="1">
      <c r="A10" s="78" t="s">
        <v>6</v>
      </c>
      <c r="B10" s="89" t="s">
        <v>7</v>
      </c>
      <c r="C10" s="89" t="s">
        <v>8</v>
      </c>
      <c r="D10" s="89" t="s">
        <v>9</v>
      </c>
      <c r="E10" s="89" t="s">
        <v>7</v>
      </c>
      <c r="F10" s="89" t="s">
        <v>8</v>
      </c>
    </row>
    <row r="11" spans="1:6" ht="19.5" customHeight="1">
      <c r="A11" s="110" t="s">
        <v>10</v>
      </c>
      <c r="B11" s="89"/>
      <c r="C11" s="89" t="s">
        <v>11</v>
      </c>
      <c r="D11" s="111" t="s">
        <v>10</v>
      </c>
      <c r="E11" s="89"/>
      <c r="F11" s="89" t="s">
        <v>12</v>
      </c>
    </row>
    <row r="12" spans="1:6" ht="19.5" customHeight="1">
      <c r="A12" s="82" t="s">
        <v>13</v>
      </c>
      <c r="B12" s="89" t="s">
        <v>11</v>
      </c>
      <c r="C12" s="100">
        <v>3909602.69</v>
      </c>
      <c r="D12" s="101" t="s">
        <v>14</v>
      </c>
      <c r="E12" s="89" t="s">
        <v>15</v>
      </c>
      <c r="F12" s="100"/>
    </row>
    <row r="13" spans="1:6" ht="19.5" customHeight="1">
      <c r="A13" s="82" t="s">
        <v>16</v>
      </c>
      <c r="B13" s="89" t="s">
        <v>12</v>
      </c>
      <c r="C13" s="100"/>
      <c r="D13" s="101" t="s">
        <v>17</v>
      </c>
      <c r="E13" s="89" t="s">
        <v>18</v>
      </c>
      <c r="F13" s="100"/>
    </row>
    <row r="14" spans="1:6" ht="19.5" customHeight="1">
      <c r="A14" s="82" t="s">
        <v>19</v>
      </c>
      <c r="B14" s="89" t="s">
        <v>20</v>
      </c>
      <c r="C14" s="100"/>
      <c r="D14" s="101" t="s">
        <v>21</v>
      </c>
      <c r="E14" s="89" t="s">
        <v>22</v>
      </c>
      <c r="F14" s="100"/>
    </row>
    <row r="15" spans="1:6" ht="19.5" customHeight="1">
      <c r="A15" s="82" t="s">
        <v>23</v>
      </c>
      <c r="B15" s="89" t="s">
        <v>24</v>
      </c>
      <c r="C15" s="100"/>
      <c r="D15" s="101" t="s">
        <v>25</v>
      </c>
      <c r="E15" s="89" t="s">
        <v>26</v>
      </c>
      <c r="F15" s="100"/>
    </row>
    <row r="16" spans="1:6" ht="19.5" customHeight="1">
      <c r="A16" s="82" t="s">
        <v>27</v>
      </c>
      <c r="B16" s="89" t="s">
        <v>28</v>
      </c>
      <c r="C16" s="100">
        <v>3797932.81</v>
      </c>
      <c r="D16" s="101" t="s">
        <v>29</v>
      </c>
      <c r="E16" s="89" t="s">
        <v>30</v>
      </c>
      <c r="F16" s="100"/>
    </row>
    <row r="17" spans="1:6" ht="19.5" customHeight="1">
      <c r="A17" s="82" t="s">
        <v>31</v>
      </c>
      <c r="B17" s="89" t="s">
        <v>32</v>
      </c>
      <c r="C17" s="100"/>
      <c r="D17" s="101" t="s">
        <v>33</v>
      </c>
      <c r="E17" s="89" t="s">
        <v>34</v>
      </c>
      <c r="F17" s="100"/>
    </row>
    <row r="18" spans="1:6" ht="19.5" customHeight="1">
      <c r="A18" s="82" t="s">
        <v>35</v>
      </c>
      <c r="B18" s="89" t="s">
        <v>36</v>
      </c>
      <c r="C18" s="100"/>
      <c r="D18" s="101" t="s">
        <v>37</v>
      </c>
      <c r="E18" s="89" t="s">
        <v>38</v>
      </c>
      <c r="F18" s="100"/>
    </row>
    <row r="19" spans="1:6" ht="19.5" customHeight="1">
      <c r="A19" s="74" t="s">
        <v>39</v>
      </c>
      <c r="B19" s="89" t="s">
        <v>40</v>
      </c>
      <c r="C19" s="100">
        <v>98245.11</v>
      </c>
      <c r="D19" s="101" t="s">
        <v>41</v>
      </c>
      <c r="E19" s="89" t="s">
        <v>42</v>
      </c>
      <c r="F19" s="100">
        <v>318050.08</v>
      </c>
    </row>
    <row r="20" spans="1:6" ht="19.5" customHeight="1">
      <c r="A20" s="82"/>
      <c r="B20" s="89" t="s">
        <v>43</v>
      </c>
      <c r="C20" s="107"/>
      <c r="D20" s="101" t="s">
        <v>44</v>
      </c>
      <c r="E20" s="89" t="s">
        <v>45</v>
      </c>
      <c r="F20" s="100">
        <v>7952107.19</v>
      </c>
    </row>
    <row r="21" spans="1:6" ht="19.5" customHeight="1">
      <c r="A21" s="82"/>
      <c r="B21" s="89" t="s">
        <v>46</v>
      </c>
      <c r="C21" s="107"/>
      <c r="D21" s="101" t="s">
        <v>47</v>
      </c>
      <c r="E21" s="89" t="s">
        <v>48</v>
      </c>
      <c r="F21" s="100"/>
    </row>
    <row r="22" spans="1:6" ht="19.5" customHeight="1">
      <c r="A22" s="82"/>
      <c r="B22" s="89" t="s">
        <v>49</v>
      </c>
      <c r="C22" s="107"/>
      <c r="D22" s="101" t="s">
        <v>50</v>
      </c>
      <c r="E22" s="89" t="s">
        <v>51</v>
      </c>
      <c r="F22" s="100"/>
    </row>
    <row r="23" spans="1:6" ht="19.5" customHeight="1">
      <c r="A23" s="82"/>
      <c r="B23" s="89" t="s">
        <v>52</v>
      </c>
      <c r="C23" s="107"/>
      <c r="D23" s="101" t="s">
        <v>53</v>
      </c>
      <c r="E23" s="89" t="s">
        <v>54</v>
      </c>
      <c r="F23" s="100"/>
    </row>
    <row r="24" spans="1:6" ht="19.5" customHeight="1">
      <c r="A24" s="82"/>
      <c r="B24" s="89" t="s">
        <v>55</v>
      </c>
      <c r="C24" s="107"/>
      <c r="D24" s="101" t="s">
        <v>56</v>
      </c>
      <c r="E24" s="89" t="s">
        <v>57</v>
      </c>
      <c r="F24" s="100"/>
    </row>
    <row r="25" spans="1:6" ht="19.5" customHeight="1">
      <c r="A25" s="82"/>
      <c r="B25" s="89" t="s">
        <v>58</v>
      </c>
      <c r="C25" s="107"/>
      <c r="D25" s="101" t="s">
        <v>59</v>
      </c>
      <c r="E25" s="89" t="s">
        <v>60</v>
      </c>
      <c r="F25" s="100"/>
    </row>
    <row r="26" spans="1:6" ht="19.5" customHeight="1">
      <c r="A26" s="82"/>
      <c r="B26" s="89" t="s">
        <v>61</v>
      </c>
      <c r="C26" s="107"/>
      <c r="D26" s="101" t="s">
        <v>62</v>
      </c>
      <c r="E26" s="89" t="s">
        <v>63</v>
      </c>
      <c r="F26" s="100"/>
    </row>
    <row r="27" spans="1:6" ht="19.5" customHeight="1">
      <c r="A27" s="82"/>
      <c r="B27" s="89" t="s">
        <v>64</v>
      </c>
      <c r="C27" s="107"/>
      <c r="D27" s="101" t="s">
        <v>65</v>
      </c>
      <c r="E27" s="89" t="s">
        <v>66</v>
      </c>
      <c r="F27" s="100"/>
    </row>
    <row r="28" spans="1:6" ht="19.5" customHeight="1">
      <c r="A28" s="82"/>
      <c r="B28" s="89" t="s">
        <v>67</v>
      </c>
      <c r="C28" s="107"/>
      <c r="D28" s="101" t="s">
        <v>68</v>
      </c>
      <c r="E28" s="89" t="s">
        <v>69</v>
      </c>
      <c r="F28" s="100"/>
    </row>
    <row r="29" spans="1:6" ht="19.5" customHeight="1">
      <c r="A29" s="82"/>
      <c r="B29" s="89" t="s">
        <v>70</v>
      </c>
      <c r="C29" s="107"/>
      <c r="D29" s="101" t="s">
        <v>71</v>
      </c>
      <c r="E29" s="89" t="s">
        <v>72</v>
      </c>
      <c r="F29" s="100"/>
    </row>
    <row r="30" spans="1:6" ht="19.5" customHeight="1">
      <c r="A30" s="82"/>
      <c r="B30" s="89" t="s">
        <v>73</v>
      </c>
      <c r="C30" s="107"/>
      <c r="D30" s="101" t="s">
        <v>74</v>
      </c>
      <c r="E30" s="89" t="s">
        <v>75</v>
      </c>
      <c r="F30" s="100"/>
    </row>
    <row r="31" spans="1:6" ht="19.5" customHeight="1">
      <c r="A31" s="82"/>
      <c r="B31" s="89" t="s">
        <v>76</v>
      </c>
      <c r="C31" s="107"/>
      <c r="D31" s="101" t="s">
        <v>77</v>
      </c>
      <c r="E31" s="89" t="s">
        <v>78</v>
      </c>
      <c r="F31" s="100"/>
    </row>
    <row r="32" spans="1:6" ht="19.5" customHeight="1">
      <c r="A32" s="82"/>
      <c r="B32" s="89" t="s">
        <v>79</v>
      </c>
      <c r="C32" s="107"/>
      <c r="D32" s="101" t="s">
        <v>80</v>
      </c>
      <c r="E32" s="89" t="s">
        <v>81</v>
      </c>
      <c r="F32" s="100"/>
    </row>
    <row r="33" spans="1:6" ht="19.5" customHeight="1">
      <c r="A33" s="82"/>
      <c r="B33" s="89" t="s">
        <v>82</v>
      </c>
      <c r="C33" s="107"/>
      <c r="D33" s="101" t="s">
        <v>83</v>
      </c>
      <c r="E33" s="89" t="s">
        <v>84</v>
      </c>
      <c r="F33" s="100"/>
    </row>
    <row r="34" spans="1:6" ht="19.5" customHeight="1">
      <c r="A34" s="82"/>
      <c r="B34" s="89" t="s">
        <v>85</v>
      </c>
      <c r="C34" s="107"/>
      <c r="D34" s="101" t="s">
        <v>86</v>
      </c>
      <c r="E34" s="89" t="s">
        <v>87</v>
      </c>
      <c r="F34" s="100"/>
    </row>
    <row r="35" spans="1:6" ht="19.5" customHeight="1">
      <c r="A35" s="78"/>
      <c r="B35" s="89" t="s">
        <v>88</v>
      </c>
      <c r="C35" s="107"/>
      <c r="D35" s="101" t="s">
        <v>89</v>
      </c>
      <c r="E35" s="89" t="s">
        <v>90</v>
      </c>
      <c r="F35" s="100"/>
    </row>
    <row r="36" spans="1:6" ht="19.5" customHeight="1">
      <c r="A36" s="78"/>
      <c r="B36" s="89" t="s">
        <v>91</v>
      </c>
      <c r="C36" s="107"/>
      <c r="D36" s="101" t="s">
        <v>92</v>
      </c>
      <c r="E36" s="89" t="s">
        <v>93</v>
      </c>
      <c r="F36" s="100"/>
    </row>
    <row r="37" spans="1:6" ht="19.5" customHeight="1">
      <c r="A37" s="78"/>
      <c r="B37" s="89" t="s">
        <v>94</v>
      </c>
      <c r="C37" s="107"/>
      <c r="D37" s="101" t="s">
        <v>95</v>
      </c>
      <c r="E37" s="89" t="s">
        <v>96</v>
      </c>
      <c r="F37" s="100"/>
    </row>
    <row r="38" spans="1:6" ht="19.5" customHeight="1">
      <c r="A38" s="78" t="s">
        <v>97</v>
      </c>
      <c r="B38" s="89" t="s">
        <v>98</v>
      </c>
      <c r="C38" s="100">
        <v>7805780.61</v>
      </c>
      <c r="D38" s="89" t="s">
        <v>99</v>
      </c>
      <c r="E38" s="89" t="s">
        <v>100</v>
      </c>
      <c r="F38" s="100">
        <v>8270157.27</v>
      </c>
    </row>
    <row r="39" spans="1:6" ht="19.5" customHeight="1">
      <c r="A39" s="78" t="s">
        <v>101</v>
      </c>
      <c r="B39" s="89" t="s">
        <v>102</v>
      </c>
      <c r="C39" s="100"/>
      <c r="D39" s="101" t="s">
        <v>103</v>
      </c>
      <c r="E39" s="89" t="s">
        <v>104</v>
      </c>
      <c r="F39" s="100">
        <v>94003.86</v>
      </c>
    </row>
    <row r="40" spans="1:6" ht="19.5" customHeight="1">
      <c r="A40" s="78" t="s">
        <v>105</v>
      </c>
      <c r="B40" s="89" t="s">
        <v>106</v>
      </c>
      <c r="C40" s="100">
        <v>1242504.94</v>
      </c>
      <c r="D40" s="101" t="s">
        <v>107</v>
      </c>
      <c r="E40" s="89" t="s">
        <v>108</v>
      </c>
      <c r="F40" s="100">
        <v>684124.42</v>
      </c>
    </row>
    <row r="41" spans="1:6" ht="19.5" customHeight="1">
      <c r="A41" s="78" t="s">
        <v>109</v>
      </c>
      <c r="B41" s="89" t="s">
        <v>110</v>
      </c>
      <c r="C41" s="100">
        <v>9048285.55</v>
      </c>
      <c r="D41" s="89" t="s">
        <v>109</v>
      </c>
      <c r="E41" s="89" t="s">
        <v>111</v>
      </c>
      <c r="F41" s="100">
        <v>9048285.55</v>
      </c>
    </row>
    <row r="42" spans="1:6" ht="19.5" customHeight="1">
      <c r="A42" s="74" t="s">
        <v>112</v>
      </c>
      <c r="B42" s="53" t="s">
        <v>112</v>
      </c>
      <c r="C42" s="53" t="s">
        <v>112</v>
      </c>
      <c r="D42" s="53" t="s">
        <v>112</v>
      </c>
      <c r="E42" s="53" t="s">
        <v>112</v>
      </c>
      <c r="F42" s="53" t="s">
        <v>112</v>
      </c>
    </row>
    <row r="43" spans="1:6" ht="409.5" customHeight="1" hidden="1">
      <c r="A43" s="68"/>
      <c r="B43" s="69"/>
      <c r="C43" s="109"/>
      <c r="D43" s="69"/>
      <c r="E43" s="69"/>
      <c r="F43" s="69"/>
    </row>
  </sheetData>
  <sheetProtection/>
  <mergeCells count="4">
    <mergeCell ref="A9:C9"/>
    <mergeCell ref="D9:F9"/>
    <mergeCell ref="A42:F42"/>
    <mergeCell ref="A43:F43"/>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D23"/>
  <sheetViews>
    <sheetView tabSelected="1" workbookViewId="0" topLeftCell="A10">
      <selection activeCell="I11" sqref="I11"/>
    </sheetView>
  </sheetViews>
  <sheetFormatPr defaultColWidth="9.140625" defaultRowHeight="12.75"/>
  <cols>
    <col min="1" max="1" width="31.7109375" style="0" customWidth="1"/>
    <col min="2" max="2" width="36.421875" style="0" customWidth="1"/>
    <col min="3" max="3" width="16.00390625" style="0" customWidth="1"/>
    <col min="4" max="4" width="56.28125" style="0" customWidth="1"/>
  </cols>
  <sheetData>
    <row r="1" spans="1:4" ht="27.75" customHeight="1">
      <c r="A1" s="86"/>
      <c r="B1" s="4" t="s">
        <v>445</v>
      </c>
      <c r="C1" s="3"/>
      <c r="D1" s="3"/>
    </row>
    <row r="2" spans="1:4" ht="409.5" customHeight="1" hidden="1">
      <c r="A2" s="87"/>
      <c r="B2" s="6"/>
      <c r="C2" s="6"/>
      <c r="D2" s="6"/>
    </row>
    <row r="3" spans="1:4" ht="409.5" customHeight="1" hidden="1">
      <c r="A3" s="87"/>
      <c r="B3" s="6"/>
      <c r="C3" s="6"/>
      <c r="D3" s="6"/>
    </row>
    <row r="4" spans="1:4" ht="409.5" customHeight="1" hidden="1">
      <c r="A4" s="87"/>
      <c r="B4" s="6"/>
      <c r="C4" s="6"/>
      <c r="D4" s="6"/>
    </row>
    <row r="5" spans="1:4" ht="409.5" customHeight="1" hidden="1">
      <c r="A5" s="87"/>
      <c r="B5" s="6"/>
      <c r="C5" s="6"/>
      <c r="D5" s="6"/>
    </row>
    <row r="6" spans="1:4" ht="409.5" customHeight="1" hidden="1">
      <c r="A6" s="87"/>
      <c r="B6" s="6"/>
      <c r="C6" s="6"/>
      <c r="D6" s="6"/>
    </row>
    <row r="7" spans="1:4" ht="13.5" customHeight="1">
      <c r="A7" s="5"/>
      <c r="B7" s="6"/>
      <c r="C7" s="6"/>
      <c r="D7" s="35" t="s">
        <v>446</v>
      </c>
    </row>
    <row r="8" spans="1:4" ht="409.5" customHeight="1" hidden="1">
      <c r="A8" s="7" t="s">
        <v>412</v>
      </c>
      <c r="B8" s="9"/>
      <c r="C8" s="8"/>
      <c r="D8" s="36"/>
    </row>
    <row r="9" spans="1:4" ht="57.75" customHeight="1">
      <c r="A9" s="34" t="s">
        <v>447</v>
      </c>
      <c r="B9" s="34" t="s">
        <v>448</v>
      </c>
      <c r="C9" s="34" t="s">
        <v>448</v>
      </c>
      <c r="D9" s="88" t="s">
        <v>449</v>
      </c>
    </row>
    <row r="10" spans="1:4" ht="147" customHeight="1">
      <c r="A10" s="34" t="s">
        <v>447</v>
      </c>
      <c r="B10" s="34" t="s">
        <v>450</v>
      </c>
      <c r="C10" s="34" t="s">
        <v>450</v>
      </c>
      <c r="D10" s="88" t="s">
        <v>451</v>
      </c>
    </row>
    <row r="11" spans="1:4" ht="72" customHeight="1">
      <c r="A11" s="34" t="s">
        <v>447</v>
      </c>
      <c r="B11" s="34" t="s">
        <v>452</v>
      </c>
      <c r="C11" s="34" t="s">
        <v>452</v>
      </c>
      <c r="D11" s="88" t="s">
        <v>453</v>
      </c>
    </row>
    <row r="12" spans="1:4" ht="25.5" customHeight="1">
      <c r="A12" s="34" t="s">
        <v>447</v>
      </c>
      <c r="B12" s="34" t="s">
        <v>454</v>
      </c>
      <c r="C12" s="34" t="s">
        <v>454</v>
      </c>
      <c r="D12" s="88" t="s">
        <v>455</v>
      </c>
    </row>
    <row r="13" spans="1:4" ht="31.5" customHeight="1">
      <c r="A13" s="34" t="s">
        <v>447</v>
      </c>
      <c r="B13" s="34" t="s">
        <v>456</v>
      </c>
      <c r="C13" s="34" t="s">
        <v>456</v>
      </c>
      <c r="D13" s="88" t="s">
        <v>457</v>
      </c>
    </row>
    <row r="14" spans="1:4" ht="43.5" customHeight="1">
      <c r="A14" s="74" t="s">
        <v>458</v>
      </c>
      <c r="B14" s="53" t="s">
        <v>459</v>
      </c>
      <c r="C14" s="53" t="s">
        <v>459</v>
      </c>
      <c r="D14" s="47" t="s">
        <v>460</v>
      </c>
    </row>
    <row r="15" spans="1:4" ht="25.5" customHeight="1">
      <c r="A15" s="74" t="s">
        <v>458</v>
      </c>
      <c r="B15" s="53" t="s">
        <v>461</v>
      </c>
      <c r="C15" s="53" t="s">
        <v>462</v>
      </c>
      <c r="D15" s="47" t="s">
        <v>463</v>
      </c>
    </row>
    <row r="16" spans="1:4" ht="25.5" customHeight="1">
      <c r="A16" s="74" t="s">
        <v>458</v>
      </c>
      <c r="B16" s="53" t="s">
        <v>461</v>
      </c>
      <c r="C16" s="53" t="s">
        <v>464</v>
      </c>
      <c r="D16" s="47" t="s">
        <v>465</v>
      </c>
    </row>
    <row r="17" spans="1:4" ht="25.5" customHeight="1">
      <c r="A17" s="74" t="s">
        <v>466</v>
      </c>
      <c r="B17" s="53" t="s">
        <v>466</v>
      </c>
      <c r="C17" s="53" t="s">
        <v>466</v>
      </c>
      <c r="D17" s="47" t="s">
        <v>467</v>
      </c>
    </row>
    <row r="18" spans="1:4" ht="25.5" customHeight="1">
      <c r="A18" s="74" t="s">
        <v>468</v>
      </c>
      <c r="B18" s="53" t="s">
        <v>468</v>
      </c>
      <c r="C18" s="53" t="s">
        <v>468</v>
      </c>
      <c r="D18" s="47" t="s">
        <v>469</v>
      </c>
    </row>
    <row r="19" spans="1:4" ht="25.5" customHeight="1">
      <c r="A19" s="74" t="s">
        <v>470</v>
      </c>
      <c r="B19" s="53" t="s">
        <v>470</v>
      </c>
      <c r="C19" s="53" t="s">
        <v>470</v>
      </c>
      <c r="D19" s="47" t="s">
        <v>471</v>
      </c>
    </row>
    <row r="20" spans="1:4" ht="25.5" customHeight="1">
      <c r="A20" s="74" t="s">
        <v>472</v>
      </c>
      <c r="B20" s="53" t="s">
        <v>472</v>
      </c>
      <c r="C20" s="53" t="s">
        <v>472</v>
      </c>
      <c r="D20" s="47" t="s">
        <v>473</v>
      </c>
    </row>
    <row r="21" spans="1:4" ht="25.5" customHeight="1">
      <c r="A21" s="74" t="s">
        <v>474</v>
      </c>
      <c r="B21" s="53" t="s">
        <v>474</v>
      </c>
      <c r="C21" s="53" t="s">
        <v>474</v>
      </c>
      <c r="D21" s="47" t="s">
        <v>401</v>
      </c>
    </row>
    <row r="22" spans="1:4" ht="25.5" customHeight="1">
      <c r="A22" s="74" t="s">
        <v>475</v>
      </c>
      <c r="B22" s="53" t="s">
        <v>475</v>
      </c>
      <c r="C22" s="53" t="s">
        <v>475</v>
      </c>
      <c r="D22" s="53" t="s">
        <v>475</v>
      </c>
    </row>
    <row r="23" spans="1:4" ht="409.5" customHeight="1" hidden="1">
      <c r="A23" s="68"/>
      <c r="B23" s="70"/>
      <c r="C23" s="69"/>
      <c r="D23" s="69"/>
    </row>
  </sheetData>
  <sheetProtection/>
  <mergeCells count="16">
    <mergeCell ref="B9:C9"/>
    <mergeCell ref="B10:C10"/>
    <mergeCell ref="B11:C11"/>
    <mergeCell ref="B12:C12"/>
    <mergeCell ref="B13:C13"/>
    <mergeCell ref="B14:C14"/>
    <mergeCell ref="A17:C17"/>
    <mergeCell ref="A18:C18"/>
    <mergeCell ref="A19:C19"/>
    <mergeCell ref="A20:C20"/>
    <mergeCell ref="A21:C21"/>
    <mergeCell ref="A22:D22"/>
    <mergeCell ref="A23:D23"/>
    <mergeCell ref="A9:A13"/>
    <mergeCell ref="A14:A16"/>
    <mergeCell ref="B15:B16"/>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I41"/>
  <sheetViews>
    <sheetView workbookViewId="0" topLeftCell="A21">
      <selection activeCell="D44" sqref="D44"/>
    </sheetView>
  </sheetViews>
  <sheetFormatPr defaultColWidth="9.140625" defaultRowHeight="12.75"/>
  <cols>
    <col min="1" max="1" width="17.140625" style="0" customWidth="1"/>
    <col min="2" max="2" width="15.140625" style="0" customWidth="1"/>
    <col min="3" max="3" width="39.28125" style="0" customWidth="1"/>
    <col min="4" max="4" width="17.140625" style="0" customWidth="1"/>
    <col min="5" max="5" width="15.00390625" style="0" customWidth="1"/>
    <col min="6" max="6" width="14.421875" style="0" customWidth="1"/>
    <col min="7" max="7" width="15.421875" style="0" customWidth="1"/>
    <col min="8" max="8" width="17.140625" style="0" customWidth="1"/>
    <col min="9" max="9" width="34.57421875" style="0" customWidth="1"/>
  </cols>
  <sheetData>
    <row r="1" spans="1:9" ht="27.75" customHeight="1">
      <c r="A1" s="2"/>
      <c r="B1" s="3"/>
      <c r="C1" s="3"/>
      <c r="D1" s="3"/>
      <c r="E1" s="4" t="s">
        <v>476</v>
      </c>
      <c r="F1" s="3"/>
      <c r="G1" s="3"/>
      <c r="H1" s="3"/>
      <c r="I1" s="3"/>
    </row>
    <row r="2" spans="1:9" ht="13.5" customHeight="1">
      <c r="A2" s="5"/>
      <c r="B2" s="6"/>
      <c r="C2" s="6"/>
      <c r="D2" s="6"/>
      <c r="E2" s="6"/>
      <c r="F2" s="6"/>
      <c r="G2" s="6"/>
      <c r="H2" s="6"/>
      <c r="I2" s="35" t="s">
        <v>477</v>
      </c>
    </row>
    <row r="3" spans="1:9" ht="13.5" customHeight="1">
      <c r="A3" s="71" t="s">
        <v>412</v>
      </c>
      <c r="B3" s="72"/>
      <c r="C3" s="72"/>
      <c r="D3" s="72"/>
      <c r="E3" s="73"/>
      <c r="F3" s="72"/>
      <c r="G3" s="72"/>
      <c r="H3" s="72"/>
      <c r="I3" s="85" t="s">
        <v>478</v>
      </c>
    </row>
    <row r="4" spans="1:9" ht="19.5" customHeight="1">
      <c r="A4" s="49" t="s">
        <v>479</v>
      </c>
      <c r="B4" s="53" t="s">
        <v>480</v>
      </c>
      <c r="C4" s="53"/>
      <c r="D4" s="53"/>
      <c r="E4" s="53"/>
      <c r="F4" s="53"/>
      <c r="G4" s="53"/>
      <c r="H4" s="53"/>
      <c r="I4" s="53"/>
    </row>
    <row r="5" spans="1:9" ht="19.5" customHeight="1">
      <c r="A5" s="49" t="s">
        <v>481</v>
      </c>
      <c r="B5" s="50" t="s">
        <v>481</v>
      </c>
      <c r="C5" s="50" t="s">
        <v>481</v>
      </c>
      <c r="D5" s="50" t="s">
        <v>481</v>
      </c>
      <c r="E5" s="50" t="s">
        <v>481</v>
      </c>
      <c r="F5" s="50" t="s">
        <v>481</v>
      </c>
      <c r="G5" s="50" t="s">
        <v>481</v>
      </c>
      <c r="H5" s="50" t="s">
        <v>482</v>
      </c>
      <c r="I5" s="50" t="s">
        <v>482</v>
      </c>
    </row>
    <row r="6" spans="1:9" ht="39" customHeight="1">
      <c r="A6" s="74" t="s">
        <v>483</v>
      </c>
      <c r="B6" s="53" t="s">
        <v>484</v>
      </c>
      <c r="C6" s="47" t="s">
        <v>485</v>
      </c>
      <c r="D6" s="47"/>
      <c r="E6" s="47"/>
      <c r="F6" s="47"/>
      <c r="G6" s="47"/>
      <c r="H6" s="47"/>
      <c r="I6" s="53"/>
    </row>
    <row r="7" spans="1:9" ht="51" customHeight="1">
      <c r="A7" s="74" t="s">
        <v>483</v>
      </c>
      <c r="B7" s="53" t="s">
        <v>486</v>
      </c>
      <c r="C7" s="47" t="s">
        <v>487</v>
      </c>
      <c r="D7" s="47"/>
      <c r="E7" s="47"/>
      <c r="F7" s="47"/>
      <c r="G7" s="47"/>
      <c r="H7" s="47"/>
      <c r="I7" s="53"/>
    </row>
    <row r="8" spans="1:9" ht="19.5" customHeight="1">
      <c r="A8" s="74" t="s">
        <v>488</v>
      </c>
      <c r="B8" s="53" t="s">
        <v>488</v>
      </c>
      <c r="C8" s="53" t="s">
        <v>488</v>
      </c>
      <c r="D8" s="53" t="s">
        <v>488</v>
      </c>
      <c r="E8" s="53" t="s">
        <v>488</v>
      </c>
      <c r="F8" s="53" t="s">
        <v>488</v>
      </c>
      <c r="G8" s="53" t="s">
        <v>488</v>
      </c>
      <c r="H8" s="53" t="s">
        <v>488</v>
      </c>
      <c r="I8" s="53" t="s">
        <v>488</v>
      </c>
    </row>
    <row r="9" spans="1:9" ht="19.5" customHeight="1">
      <c r="A9" s="49" t="s">
        <v>489</v>
      </c>
      <c r="B9" s="50" t="s">
        <v>490</v>
      </c>
      <c r="C9" s="50" t="s">
        <v>490</v>
      </c>
      <c r="D9" s="50" t="s">
        <v>490</v>
      </c>
      <c r="E9" s="50" t="s">
        <v>490</v>
      </c>
      <c r="F9" s="50" t="s">
        <v>491</v>
      </c>
      <c r="G9" s="50" t="s">
        <v>491</v>
      </c>
      <c r="H9" s="50" t="s">
        <v>491</v>
      </c>
      <c r="I9" s="50" t="s">
        <v>491</v>
      </c>
    </row>
    <row r="10" spans="1:9" ht="129" customHeight="1">
      <c r="A10" s="49" t="s">
        <v>492</v>
      </c>
      <c r="B10" s="47" t="s">
        <v>493</v>
      </c>
      <c r="C10" s="47"/>
      <c r="D10" s="47"/>
      <c r="E10" s="47"/>
      <c r="F10" s="47" t="s">
        <v>494</v>
      </c>
      <c r="G10" s="47"/>
      <c r="H10" s="47"/>
      <c r="I10" s="47"/>
    </row>
    <row r="11" spans="1:9" ht="96.75" customHeight="1">
      <c r="A11" s="49" t="s">
        <v>495</v>
      </c>
      <c r="B11" s="47" t="s">
        <v>496</v>
      </c>
      <c r="C11" s="47"/>
      <c r="D11" s="47"/>
      <c r="E11" s="47"/>
      <c r="F11" s="50" t="s">
        <v>497</v>
      </c>
      <c r="G11" s="50" t="s">
        <v>497</v>
      </c>
      <c r="H11" s="50" t="s">
        <v>497</v>
      </c>
      <c r="I11" s="50" t="s">
        <v>497</v>
      </c>
    </row>
    <row r="12" spans="1:9" ht="72.75" customHeight="1">
      <c r="A12" s="49" t="s">
        <v>498</v>
      </c>
      <c r="B12" s="47" t="s">
        <v>499</v>
      </c>
      <c r="C12" s="47"/>
      <c r="D12" s="47"/>
      <c r="E12" s="47"/>
      <c r="F12" s="50" t="s">
        <v>497</v>
      </c>
      <c r="G12" s="50" t="s">
        <v>497</v>
      </c>
      <c r="H12" s="50" t="s">
        <v>497</v>
      </c>
      <c r="I12" s="50" t="s">
        <v>497</v>
      </c>
    </row>
    <row r="13" spans="1:9" ht="19.5" customHeight="1">
      <c r="A13" s="74" t="s">
        <v>500</v>
      </c>
      <c r="B13" s="53" t="s">
        <v>500</v>
      </c>
      <c r="C13" s="53" t="s">
        <v>500</v>
      </c>
      <c r="D13" s="53" t="s">
        <v>500</v>
      </c>
      <c r="E13" s="53" t="s">
        <v>500</v>
      </c>
      <c r="F13" s="53" t="s">
        <v>500</v>
      </c>
      <c r="G13" s="53" t="s">
        <v>500</v>
      </c>
      <c r="H13" s="53" t="s">
        <v>500</v>
      </c>
      <c r="I13" s="53" t="s">
        <v>500</v>
      </c>
    </row>
    <row r="14" spans="1:9" ht="19.5" customHeight="1">
      <c r="A14" s="49" t="s">
        <v>501</v>
      </c>
      <c r="B14" s="50" t="s">
        <v>502</v>
      </c>
      <c r="C14" s="50" t="s">
        <v>503</v>
      </c>
      <c r="D14" s="50" t="s">
        <v>504</v>
      </c>
      <c r="E14" s="50" t="s">
        <v>504</v>
      </c>
      <c r="F14" s="50" t="s">
        <v>504</v>
      </c>
      <c r="G14" s="52" t="s">
        <v>505</v>
      </c>
      <c r="H14" s="50" t="s">
        <v>506</v>
      </c>
      <c r="I14" s="52" t="s">
        <v>507</v>
      </c>
    </row>
    <row r="15" spans="1:9" ht="19.5" customHeight="1">
      <c r="A15" s="49" t="s">
        <v>501</v>
      </c>
      <c r="B15" s="50" t="s">
        <v>502</v>
      </c>
      <c r="C15" s="50" t="s">
        <v>503</v>
      </c>
      <c r="D15" s="50" t="s">
        <v>508</v>
      </c>
      <c r="E15" s="50" t="s">
        <v>509</v>
      </c>
      <c r="F15" s="50" t="s">
        <v>510</v>
      </c>
      <c r="G15" s="52" t="s">
        <v>511</v>
      </c>
      <c r="H15" s="50" t="s">
        <v>506</v>
      </c>
      <c r="I15" s="52" t="s">
        <v>507</v>
      </c>
    </row>
    <row r="16" spans="1:9" ht="78" customHeight="1">
      <c r="A16" s="18" t="s">
        <v>512</v>
      </c>
      <c r="B16" s="19" t="s">
        <v>513</v>
      </c>
      <c r="C16" s="39" t="s">
        <v>514</v>
      </c>
      <c r="D16" s="50">
        <f aca="true" t="shared" si="0" ref="D16:D25">E16+F16</f>
        <v>668.5799999999999</v>
      </c>
      <c r="E16" s="50">
        <f>248.89+30.07</f>
        <v>278.96</v>
      </c>
      <c r="F16" s="50">
        <v>389.62</v>
      </c>
      <c r="G16" s="52">
        <v>649.77</v>
      </c>
      <c r="H16" s="75">
        <f aca="true" t="shared" si="1" ref="H16:H25">G16/D16</f>
        <v>0.9718657453109576</v>
      </c>
      <c r="I16" s="52"/>
    </row>
    <row r="17" spans="1:9" ht="19.5" customHeight="1">
      <c r="A17" s="49" t="s">
        <v>515</v>
      </c>
      <c r="B17" s="50" t="s">
        <v>516</v>
      </c>
      <c r="C17" s="47" t="s">
        <v>517</v>
      </c>
      <c r="D17" s="50">
        <f t="shared" si="0"/>
        <v>0.77</v>
      </c>
      <c r="E17" s="50">
        <v>0.77</v>
      </c>
      <c r="F17" s="50"/>
      <c r="G17" s="52">
        <v>0.77</v>
      </c>
      <c r="H17" s="75">
        <f t="shared" si="1"/>
        <v>1</v>
      </c>
      <c r="I17" s="52"/>
    </row>
    <row r="18" spans="1:9" ht="67.5" customHeight="1">
      <c r="A18" s="18" t="s">
        <v>518</v>
      </c>
      <c r="B18" s="19" t="s">
        <v>519</v>
      </c>
      <c r="C18" s="39" t="s">
        <v>520</v>
      </c>
      <c r="D18" s="50">
        <f t="shared" si="0"/>
        <v>45.61</v>
      </c>
      <c r="E18" s="50">
        <v>45.61</v>
      </c>
      <c r="F18" s="50"/>
      <c r="G18" s="52">
        <v>45.61</v>
      </c>
      <c r="H18" s="75">
        <f t="shared" si="1"/>
        <v>1</v>
      </c>
      <c r="I18" s="52"/>
    </row>
    <row r="19" spans="1:9" ht="39" customHeight="1">
      <c r="A19" s="18" t="s">
        <v>521</v>
      </c>
      <c r="B19" s="19" t="s">
        <v>522</v>
      </c>
      <c r="C19" s="76" t="s">
        <v>523</v>
      </c>
      <c r="D19" s="50">
        <f t="shared" si="0"/>
        <v>31.99</v>
      </c>
      <c r="E19" s="50">
        <v>31.99</v>
      </c>
      <c r="F19" s="50"/>
      <c r="G19" s="52">
        <v>31.51</v>
      </c>
      <c r="H19" s="75">
        <f t="shared" si="1"/>
        <v>0.9849953110346984</v>
      </c>
      <c r="I19" s="47" t="s">
        <v>524</v>
      </c>
    </row>
    <row r="20" spans="1:9" ht="36.75" customHeight="1">
      <c r="A20" s="18" t="s">
        <v>525</v>
      </c>
      <c r="B20" s="19" t="s">
        <v>526</v>
      </c>
      <c r="C20" s="39" t="s">
        <v>527</v>
      </c>
      <c r="D20" s="50">
        <f t="shared" si="0"/>
        <v>119.18</v>
      </c>
      <c r="E20" s="50">
        <v>119.18</v>
      </c>
      <c r="F20" s="50"/>
      <c r="G20" s="52">
        <v>75.45</v>
      </c>
      <c r="H20" s="75">
        <f t="shared" si="1"/>
        <v>0.6330760194663534</v>
      </c>
      <c r="I20" s="47" t="s">
        <v>528</v>
      </c>
    </row>
    <row r="21" spans="1:9" ht="64.5" customHeight="1">
      <c r="A21" s="18" t="s">
        <v>529</v>
      </c>
      <c r="B21" s="19" t="s">
        <v>519</v>
      </c>
      <c r="C21" s="39" t="s">
        <v>530</v>
      </c>
      <c r="D21" s="77">
        <f t="shared" si="0"/>
        <v>13.81</v>
      </c>
      <c r="E21" s="77">
        <v>13.81</v>
      </c>
      <c r="F21" s="77"/>
      <c r="G21" s="77">
        <v>11.97</v>
      </c>
      <c r="H21" s="75">
        <f t="shared" si="1"/>
        <v>0.8667632150615496</v>
      </c>
      <c r="I21" s="47" t="s">
        <v>531</v>
      </c>
    </row>
    <row r="22" spans="1:9" ht="31.5" customHeight="1">
      <c r="A22" s="18" t="s">
        <v>532</v>
      </c>
      <c r="B22" s="19" t="s">
        <v>513</v>
      </c>
      <c r="C22" s="39" t="s">
        <v>533</v>
      </c>
      <c r="D22" s="77">
        <f t="shared" si="0"/>
        <v>5</v>
      </c>
      <c r="E22" s="77">
        <v>5</v>
      </c>
      <c r="F22" s="77"/>
      <c r="G22" s="77">
        <v>0</v>
      </c>
      <c r="H22" s="75">
        <f t="shared" si="1"/>
        <v>0</v>
      </c>
      <c r="I22" s="47" t="s">
        <v>534</v>
      </c>
    </row>
    <row r="23" spans="1:9" ht="54.75" customHeight="1">
      <c r="A23" s="18" t="s">
        <v>535</v>
      </c>
      <c r="B23" s="19" t="s">
        <v>536</v>
      </c>
      <c r="C23" s="39" t="s">
        <v>537</v>
      </c>
      <c r="D23" s="77">
        <f t="shared" si="0"/>
        <v>10</v>
      </c>
      <c r="E23" s="77">
        <v>10</v>
      </c>
      <c r="F23" s="77"/>
      <c r="G23" s="77">
        <v>10</v>
      </c>
      <c r="H23" s="75">
        <f t="shared" si="1"/>
        <v>1</v>
      </c>
      <c r="I23" s="53"/>
    </row>
    <row r="24" spans="1:9" ht="27.75" customHeight="1">
      <c r="A24" s="18" t="s">
        <v>538</v>
      </c>
      <c r="B24" s="19" t="s">
        <v>536</v>
      </c>
      <c r="C24" s="76" t="s">
        <v>539</v>
      </c>
      <c r="D24" s="77">
        <f t="shared" si="0"/>
        <v>1.93</v>
      </c>
      <c r="E24" s="77">
        <v>1.93</v>
      </c>
      <c r="F24" s="77"/>
      <c r="G24" s="77">
        <v>1.93</v>
      </c>
      <c r="H24" s="75">
        <f t="shared" si="1"/>
        <v>1</v>
      </c>
      <c r="I24" s="53"/>
    </row>
    <row r="25" spans="1:9" ht="51" customHeight="1">
      <c r="A25" s="18" t="s">
        <v>540</v>
      </c>
      <c r="B25" s="19" t="s">
        <v>536</v>
      </c>
      <c r="C25" s="39" t="s">
        <v>541</v>
      </c>
      <c r="D25" s="77">
        <f t="shared" si="0"/>
        <v>0.03</v>
      </c>
      <c r="E25" s="77">
        <v>0.03</v>
      </c>
      <c r="F25" s="77"/>
      <c r="G25" s="77">
        <v>0</v>
      </c>
      <c r="H25" s="75">
        <f t="shared" si="1"/>
        <v>0</v>
      </c>
      <c r="I25" s="47" t="s">
        <v>542</v>
      </c>
    </row>
    <row r="26" spans="1:9" ht="19.5" customHeight="1">
      <c r="A26" s="74" t="s">
        <v>543</v>
      </c>
      <c r="B26" s="53" t="s">
        <v>543</v>
      </c>
      <c r="C26" s="53" t="s">
        <v>543</v>
      </c>
      <c r="D26" s="53" t="s">
        <v>543</v>
      </c>
      <c r="E26" s="53" t="s">
        <v>543</v>
      </c>
      <c r="F26" s="53" t="s">
        <v>543</v>
      </c>
      <c r="G26" s="53" t="s">
        <v>543</v>
      </c>
      <c r="H26" s="53" t="s">
        <v>543</v>
      </c>
      <c r="I26" s="53" t="s">
        <v>543</v>
      </c>
    </row>
    <row r="27" spans="1:9" ht="19.5" customHeight="1">
      <c r="A27" s="49" t="s">
        <v>544</v>
      </c>
      <c r="B27" s="50" t="s">
        <v>545</v>
      </c>
      <c r="C27" s="50" t="s">
        <v>546</v>
      </c>
      <c r="D27" s="50" t="s">
        <v>547</v>
      </c>
      <c r="E27" s="50" t="s">
        <v>548</v>
      </c>
      <c r="F27" s="50" t="s">
        <v>549</v>
      </c>
      <c r="G27" s="50" t="s">
        <v>550</v>
      </c>
      <c r="H27" s="50" t="s">
        <v>551</v>
      </c>
      <c r="I27" s="50" t="s">
        <v>551</v>
      </c>
    </row>
    <row r="28" spans="1:9" ht="19.5" customHeight="1">
      <c r="A28" s="78" t="s">
        <v>552</v>
      </c>
      <c r="B28" s="50" t="s">
        <v>553</v>
      </c>
      <c r="C28" s="53" t="s">
        <v>554</v>
      </c>
      <c r="D28" s="50" t="s">
        <v>555</v>
      </c>
      <c r="E28" s="79">
        <v>27</v>
      </c>
      <c r="F28" s="50" t="s">
        <v>556</v>
      </c>
      <c r="G28" s="79">
        <v>27</v>
      </c>
      <c r="H28" s="47"/>
      <c r="I28" s="47"/>
    </row>
    <row r="29" spans="1:9" ht="25.5" customHeight="1">
      <c r="A29" s="78" t="s">
        <v>552</v>
      </c>
      <c r="B29" s="50" t="s">
        <v>557</v>
      </c>
      <c r="C29" s="47" t="s">
        <v>558</v>
      </c>
      <c r="D29" s="50" t="s">
        <v>555</v>
      </c>
      <c r="E29" s="22" t="s">
        <v>559</v>
      </c>
      <c r="F29" s="19" t="s">
        <v>560</v>
      </c>
      <c r="G29" s="19" t="s">
        <v>561</v>
      </c>
      <c r="H29" s="47"/>
      <c r="I29" s="47"/>
    </row>
    <row r="30" spans="1:9" ht="19.5" customHeight="1">
      <c r="A30" s="78" t="s">
        <v>552</v>
      </c>
      <c r="B30" s="50" t="s">
        <v>562</v>
      </c>
      <c r="C30" s="39" t="s">
        <v>563</v>
      </c>
      <c r="D30" s="50" t="s">
        <v>555</v>
      </c>
      <c r="E30" s="80">
        <v>100</v>
      </c>
      <c r="F30" s="19" t="s">
        <v>560</v>
      </c>
      <c r="G30" s="75">
        <v>0.985</v>
      </c>
      <c r="H30" s="47"/>
      <c r="I30" s="47"/>
    </row>
    <row r="31" spans="1:9" ht="25.5" customHeight="1">
      <c r="A31" s="78" t="s">
        <v>552</v>
      </c>
      <c r="B31" s="50" t="s">
        <v>564</v>
      </c>
      <c r="C31" s="47" t="s">
        <v>565</v>
      </c>
      <c r="D31" s="50" t="s">
        <v>555</v>
      </c>
      <c r="E31" s="80">
        <v>100</v>
      </c>
      <c r="F31" s="19" t="s">
        <v>560</v>
      </c>
      <c r="G31" s="46">
        <v>1</v>
      </c>
      <c r="H31" s="47"/>
      <c r="I31" s="47"/>
    </row>
    <row r="32" spans="1:9" ht="25.5" customHeight="1">
      <c r="A32" s="78" t="s">
        <v>566</v>
      </c>
      <c r="B32" s="52" t="s">
        <v>567</v>
      </c>
      <c r="C32" s="39" t="s">
        <v>568</v>
      </c>
      <c r="D32" s="50" t="s">
        <v>555</v>
      </c>
      <c r="E32" s="46" t="s">
        <v>569</v>
      </c>
      <c r="F32" s="19" t="s">
        <v>570</v>
      </c>
      <c r="G32" s="46">
        <v>1</v>
      </c>
      <c r="H32" s="47"/>
      <c r="I32" s="47"/>
    </row>
    <row r="33" spans="1:9" ht="25.5" customHeight="1">
      <c r="A33" s="78" t="s">
        <v>566</v>
      </c>
      <c r="B33" s="52" t="s">
        <v>571</v>
      </c>
      <c r="C33" s="53" t="s">
        <v>572</v>
      </c>
      <c r="D33" s="50" t="s">
        <v>555</v>
      </c>
      <c r="E33" s="21" t="s">
        <v>573</v>
      </c>
      <c r="F33" s="19"/>
      <c r="G33" s="21" t="s">
        <v>573</v>
      </c>
      <c r="H33" s="47"/>
      <c r="I33" s="47"/>
    </row>
    <row r="34" spans="1:9" ht="25.5" customHeight="1">
      <c r="A34" s="78" t="s">
        <v>566</v>
      </c>
      <c r="B34" s="52" t="s">
        <v>574</v>
      </c>
      <c r="C34" s="53" t="s">
        <v>575</v>
      </c>
      <c r="D34" s="50" t="s">
        <v>555</v>
      </c>
      <c r="E34" s="81" t="s">
        <v>576</v>
      </c>
      <c r="F34" s="50"/>
      <c r="G34" s="19" t="s">
        <v>577</v>
      </c>
      <c r="H34" s="47"/>
      <c r="I34" s="47"/>
    </row>
    <row r="35" spans="1:9" ht="25.5" customHeight="1">
      <c r="A35" s="78" t="s">
        <v>566</v>
      </c>
      <c r="B35" s="52" t="s">
        <v>578</v>
      </c>
      <c r="C35" s="39" t="s">
        <v>579</v>
      </c>
      <c r="D35" s="50" t="s">
        <v>555</v>
      </c>
      <c r="E35" s="46" t="s">
        <v>580</v>
      </c>
      <c r="F35" s="19" t="s">
        <v>581</v>
      </c>
      <c r="G35" s="19" t="s">
        <v>577</v>
      </c>
      <c r="H35" s="47"/>
      <c r="I35" s="47"/>
    </row>
    <row r="36" spans="1:9" ht="25.5" customHeight="1">
      <c r="A36" s="82" t="s">
        <v>582</v>
      </c>
      <c r="B36" s="52" t="s">
        <v>583</v>
      </c>
      <c r="C36" s="53" t="s">
        <v>584</v>
      </c>
      <c r="D36" s="50" t="s">
        <v>555</v>
      </c>
      <c r="E36" s="46">
        <v>0.9</v>
      </c>
      <c r="F36" s="19" t="s">
        <v>560</v>
      </c>
      <c r="G36" s="44">
        <v>0.9</v>
      </c>
      <c r="H36" s="47"/>
      <c r="I36" s="47"/>
    </row>
    <row r="37" spans="1:9" ht="19.5" customHeight="1">
      <c r="A37" s="74" t="s">
        <v>585</v>
      </c>
      <c r="B37" s="53" t="s">
        <v>401</v>
      </c>
      <c r="C37" s="53"/>
      <c r="D37" s="53"/>
      <c r="E37" s="53"/>
      <c r="F37" s="53"/>
      <c r="G37" s="53"/>
      <c r="H37" s="53"/>
      <c r="I37" s="53"/>
    </row>
    <row r="38" spans="1:9" ht="19.5" customHeight="1">
      <c r="A38" s="83" t="s">
        <v>586</v>
      </c>
      <c r="B38" s="84" t="s">
        <v>586</v>
      </c>
      <c r="C38" s="84" t="s">
        <v>586</v>
      </c>
      <c r="D38" s="84" t="s">
        <v>586</v>
      </c>
      <c r="E38" s="84" t="s">
        <v>586</v>
      </c>
      <c r="F38" s="84" t="s">
        <v>586</v>
      </c>
      <c r="G38" s="84" t="s">
        <v>586</v>
      </c>
      <c r="H38" s="84" t="s">
        <v>586</v>
      </c>
      <c r="I38" s="84" t="s">
        <v>586</v>
      </c>
    </row>
    <row r="39" spans="1:9" ht="19.5" customHeight="1">
      <c r="A39" s="34" t="s">
        <v>587</v>
      </c>
      <c r="B39" s="34" t="s">
        <v>587</v>
      </c>
      <c r="C39" s="34" t="s">
        <v>587</v>
      </c>
      <c r="D39" s="34" t="s">
        <v>587</v>
      </c>
      <c r="E39" s="34" t="s">
        <v>587</v>
      </c>
      <c r="F39" s="34" t="s">
        <v>587</v>
      </c>
      <c r="G39" s="34" t="s">
        <v>587</v>
      </c>
      <c r="H39" s="34" t="s">
        <v>587</v>
      </c>
      <c r="I39" s="34" t="s">
        <v>587</v>
      </c>
    </row>
    <row r="40" spans="1:9" ht="409.5" customHeight="1" hidden="1">
      <c r="A40" s="68"/>
      <c r="B40" s="69"/>
      <c r="C40" s="69"/>
      <c r="D40" s="69"/>
      <c r="E40" s="70"/>
      <c r="F40" s="69"/>
      <c r="G40" s="69"/>
      <c r="H40" s="69"/>
      <c r="I40" s="69"/>
    </row>
    <row r="41" spans="1:9" ht="409.5" customHeight="1" hidden="1">
      <c r="A41" s="68"/>
      <c r="B41" s="69"/>
      <c r="C41" s="69"/>
      <c r="D41" s="69"/>
      <c r="E41" s="70"/>
      <c r="F41" s="69"/>
      <c r="G41" s="69"/>
      <c r="H41" s="69"/>
      <c r="I41" s="69"/>
    </row>
  </sheetData>
  <sheetProtection/>
  <mergeCells count="42">
    <mergeCell ref="B4:I4"/>
    <mergeCell ref="A5:G5"/>
    <mergeCell ref="H5:I5"/>
    <mergeCell ref="C6:H6"/>
    <mergeCell ref="C7:H7"/>
    <mergeCell ref="A8:I8"/>
    <mergeCell ref="B9:E9"/>
    <mergeCell ref="F9:I9"/>
    <mergeCell ref="B10:E10"/>
    <mergeCell ref="F10:I10"/>
    <mergeCell ref="B11:E11"/>
    <mergeCell ref="F11:I11"/>
    <mergeCell ref="B12:E12"/>
    <mergeCell ref="F12:I12"/>
    <mergeCell ref="A13:I13"/>
    <mergeCell ref="D14:F14"/>
    <mergeCell ref="A26:I26"/>
    <mergeCell ref="H27:I27"/>
    <mergeCell ref="H28:I28"/>
    <mergeCell ref="H29:I29"/>
    <mergeCell ref="H30:I30"/>
    <mergeCell ref="H31:I31"/>
    <mergeCell ref="H32:I32"/>
    <mergeCell ref="H33:I33"/>
    <mergeCell ref="H34:I34"/>
    <mergeCell ref="H35:I35"/>
    <mergeCell ref="H36:I36"/>
    <mergeCell ref="B37:I37"/>
    <mergeCell ref="A38:I38"/>
    <mergeCell ref="A39:I39"/>
    <mergeCell ref="A40:I40"/>
    <mergeCell ref="A41:I41"/>
    <mergeCell ref="A6:A7"/>
    <mergeCell ref="A14:A15"/>
    <mergeCell ref="A28:A31"/>
    <mergeCell ref="A32:A35"/>
    <mergeCell ref="B14:B15"/>
    <mergeCell ref="C14:C15"/>
    <mergeCell ref="D28:D36"/>
    <mergeCell ref="G14:G15"/>
    <mergeCell ref="H14:H15"/>
    <mergeCell ref="I14:I15"/>
  </mergeCells>
  <printOptions/>
  <pageMargins left="0.75" right="0.75" top="1" bottom="1" header="0.5" footer="0.5"/>
  <pageSetup fitToHeight="1" fitToWidth="1" horizontalDpi="300" verticalDpi="300" orientation="portrait"/>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J26"/>
  <sheetViews>
    <sheetView workbookViewId="0" topLeftCell="A1">
      <selection activeCell="J17" sqref="J17"/>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s>
  <sheetData>
    <row r="1" spans="1:10" ht="27.75" customHeight="1">
      <c r="A1" s="2"/>
      <c r="B1" s="3"/>
      <c r="C1" s="3"/>
      <c r="D1" s="3"/>
      <c r="E1" s="4" t="s">
        <v>588</v>
      </c>
      <c r="F1" s="3"/>
      <c r="G1" s="3"/>
      <c r="H1" s="3"/>
      <c r="I1" s="3"/>
      <c r="J1" s="3"/>
    </row>
    <row r="2" spans="1:10" ht="13.5" customHeight="1">
      <c r="A2" s="5"/>
      <c r="B2" s="6"/>
      <c r="C2" s="6"/>
      <c r="D2" s="6"/>
      <c r="E2" s="6"/>
      <c r="F2" s="6"/>
      <c r="G2" s="6"/>
      <c r="H2" s="6"/>
      <c r="I2" s="6"/>
      <c r="J2" s="35" t="s">
        <v>589</v>
      </c>
    </row>
    <row r="3" spans="1:10" ht="13.5" customHeight="1">
      <c r="A3" s="7" t="s">
        <v>412</v>
      </c>
      <c r="B3" s="8"/>
      <c r="C3" s="8"/>
      <c r="D3" s="8"/>
      <c r="E3" s="9"/>
      <c r="F3" s="8"/>
      <c r="G3" s="8"/>
      <c r="H3" s="8"/>
      <c r="I3" s="8"/>
      <c r="J3" s="36" t="s">
        <v>478</v>
      </c>
    </row>
    <row r="4" spans="1:10" ht="19.5" customHeight="1">
      <c r="A4" s="48" t="s">
        <v>590</v>
      </c>
      <c r="B4" s="48" t="s">
        <v>590</v>
      </c>
      <c r="C4" s="48" t="s">
        <v>591</v>
      </c>
      <c r="D4" s="48"/>
      <c r="E4" s="48"/>
      <c r="F4" s="48"/>
      <c r="G4" s="48"/>
      <c r="H4" s="48"/>
      <c r="I4" s="48"/>
      <c r="J4" s="48"/>
    </row>
    <row r="5" spans="1:10" ht="19.5" customHeight="1">
      <c r="A5" s="49" t="s">
        <v>592</v>
      </c>
      <c r="B5" s="50" t="s">
        <v>592</v>
      </c>
      <c r="C5" s="50" t="s">
        <v>593</v>
      </c>
      <c r="D5" s="50"/>
      <c r="E5" s="50"/>
      <c r="F5" s="50" t="s">
        <v>594</v>
      </c>
      <c r="G5" s="50" t="s">
        <v>594</v>
      </c>
      <c r="H5" s="50" t="s">
        <v>480</v>
      </c>
      <c r="I5" s="50"/>
      <c r="J5" s="50"/>
    </row>
    <row r="6" spans="1:10" ht="19.5" customHeight="1">
      <c r="A6" s="51" t="s">
        <v>595</v>
      </c>
      <c r="B6" s="52" t="s">
        <v>595</v>
      </c>
      <c r="C6" s="53"/>
      <c r="D6" s="50" t="s">
        <v>596</v>
      </c>
      <c r="E6" s="50" t="s">
        <v>597</v>
      </c>
      <c r="F6" s="50" t="s">
        <v>598</v>
      </c>
      <c r="G6" s="50" t="s">
        <v>599</v>
      </c>
      <c r="H6" s="50" t="s">
        <v>600</v>
      </c>
      <c r="I6" s="50" t="s">
        <v>601</v>
      </c>
      <c r="J6" s="50" t="s">
        <v>601</v>
      </c>
    </row>
    <row r="7" spans="1:10" ht="19.5" customHeight="1">
      <c r="A7" s="51" t="s">
        <v>595</v>
      </c>
      <c r="B7" s="52" t="s">
        <v>595</v>
      </c>
      <c r="C7" s="53" t="s">
        <v>602</v>
      </c>
      <c r="D7" s="54">
        <f>D8+D9+D10</f>
        <v>45.61</v>
      </c>
      <c r="E7" s="54">
        <f>E8+E9+E10</f>
        <v>45.61</v>
      </c>
      <c r="F7" s="54">
        <f>F8+F9+F10</f>
        <v>45.61</v>
      </c>
      <c r="G7" s="55">
        <v>100</v>
      </c>
      <c r="H7" s="56">
        <f>F7/E7</f>
        <v>1</v>
      </c>
      <c r="I7" s="54">
        <f>I22</f>
        <v>100</v>
      </c>
      <c r="J7" s="53"/>
    </row>
    <row r="8" spans="1:10" ht="19.5" customHeight="1">
      <c r="A8" s="51" t="s">
        <v>595</v>
      </c>
      <c r="B8" s="52" t="s">
        <v>595</v>
      </c>
      <c r="C8" s="53" t="s">
        <v>603</v>
      </c>
      <c r="D8" s="54">
        <v>45.61</v>
      </c>
      <c r="E8" s="54">
        <v>45.61</v>
      </c>
      <c r="F8" s="54">
        <v>45.61</v>
      </c>
      <c r="G8" s="50" t="s">
        <v>418</v>
      </c>
      <c r="H8" s="54"/>
      <c r="I8" s="50" t="s">
        <v>418</v>
      </c>
      <c r="J8" s="50" t="s">
        <v>418</v>
      </c>
    </row>
    <row r="9" spans="1:10" ht="19.5" customHeight="1">
      <c r="A9" s="51" t="s">
        <v>595</v>
      </c>
      <c r="B9" s="52" t="s">
        <v>595</v>
      </c>
      <c r="C9" s="53" t="s">
        <v>604</v>
      </c>
      <c r="D9" s="54">
        <v>0</v>
      </c>
      <c r="E9" s="54">
        <v>0</v>
      </c>
      <c r="F9" s="54">
        <v>0</v>
      </c>
      <c r="G9" s="50" t="s">
        <v>418</v>
      </c>
      <c r="H9" s="54"/>
      <c r="I9" s="50" t="s">
        <v>418</v>
      </c>
      <c r="J9" s="50" t="s">
        <v>418</v>
      </c>
    </row>
    <row r="10" spans="1:10" ht="19.5" customHeight="1">
      <c r="A10" s="51" t="s">
        <v>595</v>
      </c>
      <c r="B10" s="52" t="s">
        <v>595</v>
      </c>
      <c r="C10" s="53" t="s">
        <v>605</v>
      </c>
      <c r="D10" s="54">
        <v>0</v>
      </c>
      <c r="E10" s="54">
        <v>0</v>
      </c>
      <c r="F10" s="54">
        <v>0</v>
      </c>
      <c r="G10" s="50" t="s">
        <v>418</v>
      </c>
      <c r="H10" s="54"/>
      <c r="I10" s="50" t="s">
        <v>418</v>
      </c>
      <c r="J10" s="50" t="s">
        <v>418</v>
      </c>
    </row>
    <row r="11" spans="1:10" ht="19.5" customHeight="1">
      <c r="A11" s="51" t="s">
        <v>606</v>
      </c>
      <c r="B11" s="50" t="s">
        <v>607</v>
      </c>
      <c r="C11" s="50" t="s">
        <v>607</v>
      </c>
      <c r="D11" s="50" t="s">
        <v>607</v>
      </c>
      <c r="E11" s="50" t="s">
        <v>607</v>
      </c>
      <c r="F11" s="50" t="s">
        <v>491</v>
      </c>
      <c r="G11" s="50" t="s">
        <v>491</v>
      </c>
      <c r="H11" s="50" t="s">
        <v>491</v>
      </c>
      <c r="I11" s="50" t="s">
        <v>491</v>
      </c>
      <c r="J11" s="50" t="s">
        <v>491</v>
      </c>
    </row>
    <row r="12" spans="1:10" ht="57.75" customHeight="1">
      <c r="A12" s="51" t="s">
        <v>606</v>
      </c>
      <c r="B12" s="47" t="s">
        <v>608</v>
      </c>
      <c r="C12" s="53"/>
      <c r="D12" s="53"/>
      <c r="E12" s="53"/>
      <c r="F12" s="47" t="s">
        <v>608</v>
      </c>
      <c r="G12" s="53"/>
      <c r="H12" s="53"/>
      <c r="I12" s="53"/>
      <c r="J12" s="53"/>
    </row>
    <row r="13" spans="1:10" ht="19.5" customHeight="1">
      <c r="A13" s="49" t="s">
        <v>609</v>
      </c>
      <c r="B13" s="50" t="s">
        <v>609</v>
      </c>
      <c r="C13" s="50" t="s">
        <v>609</v>
      </c>
      <c r="D13" s="50" t="s">
        <v>610</v>
      </c>
      <c r="E13" s="50" t="s">
        <v>610</v>
      </c>
      <c r="F13" s="50" t="s">
        <v>610</v>
      </c>
      <c r="G13" s="50" t="s">
        <v>550</v>
      </c>
      <c r="H13" s="50" t="s">
        <v>599</v>
      </c>
      <c r="I13" s="50" t="s">
        <v>601</v>
      </c>
      <c r="J13" s="52" t="s">
        <v>551</v>
      </c>
    </row>
    <row r="14" spans="1:10" ht="19.5" customHeight="1">
      <c r="A14" s="49" t="s">
        <v>544</v>
      </c>
      <c r="B14" s="50" t="s">
        <v>545</v>
      </c>
      <c r="C14" s="50" t="s">
        <v>546</v>
      </c>
      <c r="D14" s="50" t="s">
        <v>547</v>
      </c>
      <c r="E14" s="50" t="s">
        <v>548</v>
      </c>
      <c r="F14" s="50" t="s">
        <v>549</v>
      </c>
      <c r="G14" s="50" t="s">
        <v>550</v>
      </c>
      <c r="H14" s="50" t="s">
        <v>599</v>
      </c>
      <c r="I14" s="50" t="s">
        <v>601</v>
      </c>
      <c r="J14" s="52" t="s">
        <v>551</v>
      </c>
    </row>
    <row r="15" spans="1:10" ht="27" customHeight="1">
      <c r="A15" s="57" t="s">
        <v>552</v>
      </c>
      <c r="B15" s="50" t="s">
        <v>553</v>
      </c>
      <c r="C15" s="22" t="s">
        <v>611</v>
      </c>
      <c r="D15" s="50" t="s">
        <v>612</v>
      </c>
      <c r="E15" s="58">
        <v>100</v>
      </c>
      <c r="F15" s="19" t="s">
        <v>560</v>
      </c>
      <c r="G15" s="46">
        <v>1</v>
      </c>
      <c r="H15" s="59">
        <v>20</v>
      </c>
      <c r="I15" s="59">
        <v>20</v>
      </c>
      <c r="J15" s="47"/>
    </row>
    <row r="16" spans="1:10" ht="27" customHeight="1">
      <c r="A16" s="57"/>
      <c r="B16" s="50" t="s">
        <v>553</v>
      </c>
      <c r="C16" s="22" t="s">
        <v>613</v>
      </c>
      <c r="D16" s="50" t="s">
        <v>612</v>
      </c>
      <c r="E16" s="58">
        <v>100</v>
      </c>
      <c r="F16" s="19" t="s">
        <v>560</v>
      </c>
      <c r="G16" s="46">
        <v>1</v>
      </c>
      <c r="H16" s="59">
        <v>20</v>
      </c>
      <c r="I16" s="59">
        <v>20</v>
      </c>
      <c r="J16" s="47"/>
    </row>
    <row r="17" spans="1:10" ht="24.75" customHeight="1">
      <c r="A17" s="60"/>
      <c r="B17" s="50" t="s">
        <v>562</v>
      </c>
      <c r="C17" s="50" t="s">
        <v>614</v>
      </c>
      <c r="D17" s="50" t="s">
        <v>612</v>
      </c>
      <c r="E17" s="19">
        <v>100</v>
      </c>
      <c r="F17" s="19" t="s">
        <v>560</v>
      </c>
      <c r="G17" s="46">
        <v>1</v>
      </c>
      <c r="H17" s="61">
        <v>10</v>
      </c>
      <c r="I17" s="61">
        <v>10</v>
      </c>
      <c r="J17" s="47"/>
    </row>
    <row r="18" spans="1:10" ht="25.5" customHeight="1">
      <c r="A18" s="57" t="s">
        <v>566</v>
      </c>
      <c r="B18" s="52" t="s">
        <v>567</v>
      </c>
      <c r="C18" s="22" t="s">
        <v>568</v>
      </c>
      <c r="D18" s="50" t="s">
        <v>612</v>
      </c>
      <c r="E18" s="46" t="s">
        <v>569</v>
      </c>
      <c r="F18" s="19" t="s">
        <v>570</v>
      </c>
      <c r="G18" s="62">
        <v>1</v>
      </c>
      <c r="H18" s="63">
        <v>20</v>
      </c>
      <c r="I18" s="63">
        <v>20</v>
      </c>
      <c r="J18" s="47"/>
    </row>
    <row r="19" spans="1:10" ht="25.5" customHeight="1">
      <c r="A19" s="60"/>
      <c r="B19" s="52" t="s">
        <v>578</v>
      </c>
      <c r="C19" s="22" t="s">
        <v>579</v>
      </c>
      <c r="D19" s="50" t="s">
        <v>612</v>
      </c>
      <c r="E19" s="46" t="s">
        <v>580</v>
      </c>
      <c r="F19" s="19" t="s">
        <v>581</v>
      </c>
      <c r="G19" s="29" t="s">
        <v>577</v>
      </c>
      <c r="H19" s="59">
        <v>20</v>
      </c>
      <c r="I19" s="59">
        <v>20</v>
      </c>
      <c r="J19" s="47"/>
    </row>
    <row r="20" spans="1:10" ht="25.5" customHeight="1">
      <c r="A20" s="51" t="s">
        <v>582</v>
      </c>
      <c r="B20" s="52" t="s">
        <v>615</v>
      </c>
      <c r="C20" s="22" t="s">
        <v>616</v>
      </c>
      <c r="D20" s="19" t="s">
        <v>617</v>
      </c>
      <c r="E20" s="58">
        <v>85</v>
      </c>
      <c r="F20" s="19" t="s">
        <v>560</v>
      </c>
      <c r="G20" s="64" t="s">
        <v>618</v>
      </c>
      <c r="H20" s="59">
        <v>10</v>
      </c>
      <c r="I20" s="59">
        <v>10</v>
      </c>
      <c r="J20" s="47"/>
    </row>
    <row r="21" spans="1:10" ht="19.5" customHeight="1">
      <c r="A21" s="49" t="s">
        <v>619</v>
      </c>
      <c r="B21" s="50" t="s">
        <v>619</v>
      </c>
      <c r="C21" s="50" t="s">
        <v>619</v>
      </c>
      <c r="D21" s="50" t="s">
        <v>401</v>
      </c>
      <c r="E21" s="50"/>
      <c r="F21" s="50"/>
      <c r="G21" s="50"/>
      <c r="H21" s="50"/>
      <c r="I21" s="50"/>
      <c r="J21" s="50"/>
    </row>
    <row r="22" spans="1:10" ht="19.5" customHeight="1">
      <c r="A22" s="65" t="s">
        <v>620</v>
      </c>
      <c r="B22" s="66" t="s">
        <v>620</v>
      </c>
      <c r="C22" s="66" t="s">
        <v>620</v>
      </c>
      <c r="D22" s="66" t="s">
        <v>620</v>
      </c>
      <c r="E22" s="66" t="s">
        <v>620</v>
      </c>
      <c r="F22" s="66" t="s">
        <v>620</v>
      </c>
      <c r="G22" s="66" t="s">
        <v>620</v>
      </c>
      <c r="H22" s="67">
        <f>SUM(H15:H20)</f>
        <v>100</v>
      </c>
      <c r="I22" s="67">
        <f>SUM(I15:I20)</f>
        <v>100</v>
      </c>
      <c r="J22" s="66" t="s">
        <v>621</v>
      </c>
    </row>
    <row r="23" spans="1:10" ht="19.5" customHeight="1">
      <c r="A23" s="34" t="s">
        <v>586</v>
      </c>
      <c r="B23" s="34" t="s">
        <v>586</v>
      </c>
      <c r="C23" s="34" t="s">
        <v>586</v>
      </c>
      <c r="D23" s="34" t="s">
        <v>586</v>
      </c>
      <c r="E23" s="34" t="s">
        <v>586</v>
      </c>
      <c r="F23" s="34" t="s">
        <v>586</v>
      </c>
      <c r="G23" s="34" t="s">
        <v>586</v>
      </c>
      <c r="H23" s="34" t="s">
        <v>586</v>
      </c>
      <c r="I23" s="34" t="s">
        <v>586</v>
      </c>
      <c r="J23" s="34" t="s">
        <v>586</v>
      </c>
    </row>
    <row r="24" spans="1:10" ht="19.5" customHeight="1">
      <c r="A24" s="34" t="s">
        <v>587</v>
      </c>
      <c r="B24" s="34" t="s">
        <v>587</v>
      </c>
      <c r="C24" s="34" t="s">
        <v>587</v>
      </c>
      <c r="D24" s="34" t="s">
        <v>587</v>
      </c>
      <c r="E24" s="34" t="s">
        <v>587</v>
      </c>
      <c r="F24" s="34" t="s">
        <v>587</v>
      </c>
      <c r="G24" s="34" t="s">
        <v>587</v>
      </c>
      <c r="H24" s="34" t="s">
        <v>587</v>
      </c>
      <c r="I24" s="34" t="s">
        <v>587</v>
      </c>
      <c r="J24" s="34" t="s">
        <v>587</v>
      </c>
    </row>
    <row r="25" spans="1:10" ht="409.5" customHeight="1" hidden="1">
      <c r="A25" s="68"/>
      <c r="B25" s="69"/>
      <c r="C25" s="69"/>
      <c r="D25" s="69"/>
      <c r="E25" s="70"/>
      <c r="F25" s="69"/>
      <c r="G25" s="69"/>
      <c r="H25" s="69"/>
      <c r="I25" s="69"/>
      <c r="J25" s="69"/>
    </row>
    <row r="26" spans="1:10" ht="409.5" customHeight="1" hidden="1">
      <c r="A26" s="68"/>
      <c r="B26" s="69"/>
      <c r="C26" s="69"/>
      <c r="D26" s="69"/>
      <c r="E26" s="70"/>
      <c r="F26" s="69"/>
      <c r="G26" s="69"/>
      <c r="H26" s="69"/>
      <c r="I26" s="69"/>
      <c r="J26" s="69"/>
    </row>
  </sheetData>
  <sheetProtection/>
  <mergeCells count="32">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1:C21"/>
    <mergeCell ref="D21:J21"/>
    <mergeCell ref="A22:G22"/>
    <mergeCell ref="A23:J23"/>
    <mergeCell ref="A24:J24"/>
    <mergeCell ref="A25:J25"/>
    <mergeCell ref="A26:J26"/>
    <mergeCell ref="A11:A12"/>
    <mergeCell ref="A15:A17"/>
    <mergeCell ref="A18:A19"/>
    <mergeCell ref="G13:G14"/>
    <mergeCell ref="H13:H14"/>
    <mergeCell ref="I13:I14"/>
    <mergeCell ref="J13:J14"/>
    <mergeCell ref="A6:B10"/>
  </mergeCells>
  <printOptions/>
  <pageMargins left="0.75" right="0.75" top="1" bottom="1" header="0.5" footer="0.5"/>
  <pageSetup fitToHeight="1" fitToWidth="1" horizontalDpi="300" verticalDpi="300" orientation="portrait"/>
</worksheet>
</file>

<file path=xl/worksheets/sheet13.xml><?xml version="1.0" encoding="utf-8"?>
<worksheet xmlns="http://schemas.openxmlformats.org/spreadsheetml/2006/main" xmlns:r="http://schemas.openxmlformats.org/officeDocument/2006/relationships">
  <dimension ref="A1:J24"/>
  <sheetViews>
    <sheetView zoomScaleSheetLayoutView="100" workbookViewId="0" topLeftCell="A1">
      <selection activeCell="G29" sqref="G29"/>
    </sheetView>
  </sheetViews>
  <sheetFormatPr defaultColWidth="9.140625" defaultRowHeight="12.75"/>
  <cols>
    <col min="1" max="1" width="16.00390625" style="1" customWidth="1"/>
    <col min="2" max="2" width="17.8515625" style="1" customWidth="1"/>
    <col min="3" max="3" width="21.57421875" style="1" customWidth="1"/>
    <col min="4" max="9" width="16.00390625" style="1" customWidth="1"/>
    <col min="10" max="10" width="27.57421875" style="1" customWidth="1"/>
    <col min="11" max="16384" width="9.140625" style="1" customWidth="1"/>
  </cols>
  <sheetData>
    <row r="1" spans="1:10" ht="27.75" customHeight="1">
      <c r="A1" s="2"/>
      <c r="B1" s="3"/>
      <c r="C1" s="3"/>
      <c r="D1" s="3"/>
      <c r="E1" s="4" t="s">
        <v>588</v>
      </c>
      <c r="F1" s="3"/>
      <c r="G1" s="3"/>
      <c r="H1" s="3"/>
      <c r="I1" s="3"/>
      <c r="J1" s="3"/>
    </row>
    <row r="2" spans="1:10" ht="13.5" customHeight="1">
      <c r="A2" s="5"/>
      <c r="B2" s="6"/>
      <c r="C2" s="6"/>
      <c r="D2" s="6"/>
      <c r="E2" s="6"/>
      <c r="F2" s="6"/>
      <c r="G2" s="6"/>
      <c r="H2" s="6"/>
      <c r="I2" s="6"/>
      <c r="J2" s="35" t="s">
        <v>589</v>
      </c>
    </row>
    <row r="3" spans="1:10" ht="13.5" customHeight="1">
      <c r="A3" s="7" t="s">
        <v>412</v>
      </c>
      <c r="B3" s="8"/>
      <c r="C3" s="8"/>
      <c r="D3" s="8"/>
      <c r="E3" s="9"/>
      <c r="F3" s="8"/>
      <c r="G3" s="8"/>
      <c r="H3" s="8"/>
      <c r="I3" s="8"/>
      <c r="J3" s="36" t="s">
        <v>478</v>
      </c>
    </row>
    <row r="4" spans="1:10" s="1" customFormat="1" ht="21" customHeight="1">
      <c r="A4" s="10" t="s">
        <v>590</v>
      </c>
      <c r="B4" s="10"/>
      <c r="C4" s="11" t="s">
        <v>622</v>
      </c>
      <c r="D4" s="11"/>
      <c r="E4" s="11"/>
      <c r="F4" s="11"/>
      <c r="G4" s="11"/>
      <c r="H4" s="10"/>
      <c r="I4" s="10"/>
      <c r="J4" s="10"/>
    </row>
    <row r="5" spans="1:10" s="1" customFormat="1" ht="21" customHeight="1">
      <c r="A5" s="10" t="s">
        <v>592</v>
      </c>
      <c r="B5" s="10"/>
      <c r="C5" s="10" t="s">
        <v>593</v>
      </c>
      <c r="D5" s="10"/>
      <c r="E5" s="10"/>
      <c r="F5" s="12" t="s">
        <v>594</v>
      </c>
      <c r="G5" s="12"/>
      <c r="H5" s="13" t="s">
        <v>480</v>
      </c>
      <c r="I5" s="37"/>
      <c r="J5" s="38"/>
    </row>
    <row r="6" spans="1:10" s="1" customFormat="1" ht="21" customHeight="1">
      <c r="A6" s="14" t="s">
        <v>595</v>
      </c>
      <c r="B6" s="14"/>
      <c r="C6" s="10"/>
      <c r="D6" s="10" t="s">
        <v>596</v>
      </c>
      <c r="E6" s="10" t="s">
        <v>597</v>
      </c>
      <c r="F6" s="10" t="s">
        <v>598</v>
      </c>
      <c r="G6" s="10" t="s">
        <v>599</v>
      </c>
      <c r="H6" s="10" t="s">
        <v>600</v>
      </c>
      <c r="I6" s="10" t="s">
        <v>601</v>
      </c>
      <c r="J6" s="10"/>
    </row>
    <row r="7" spans="1:10" s="1" customFormat="1" ht="21" customHeight="1">
      <c r="A7" s="14"/>
      <c r="B7" s="14"/>
      <c r="C7" s="10" t="s">
        <v>602</v>
      </c>
      <c r="D7" s="16">
        <f aca="true" t="shared" si="0" ref="D7:F7">SUM(D8:D10)</f>
        <v>31.99</v>
      </c>
      <c r="E7" s="16">
        <f t="shared" si="0"/>
        <v>31.99</v>
      </c>
      <c r="F7" s="16">
        <v>31.51</v>
      </c>
      <c r="G7" s="16">
        <v>100</v>
      </c>
      <c r="H7" s="17">
        <f aca="true" t="shared" si="1" ref="H7:H9">F7/E7</f>
        <v>0.9849953110346984</v>
      </c>
      <c r="I7" s="16">
        <f>I22</f>
        <v>95</v>
      </c>
      <c r="J7" s="10"/>
    </row>
    <row r="8" spans="1:10" s="1" customFormat="1" ht="21" customHeight="1">
      <c r="A8" s="14"/>
      <c r="B8" s="14"/>
      <c r="C8" s="10" t="s">
        <v>603</v>
      </c>
      <c r="D8" s="16">
        <v>15.43</v>
      </c>
      <c r="E8" s="16">
        <v>15.43</v>
      </c>
      <c r="F8" s="16"/>
      <c r="G8" s="16"/>
      <c r="H8" s="17">
        <f t="shared" si="1"/>
        <v>0</v>
      </c>
      <c r="I8" s="10" t="s">
        <v>418</v>
      </c>
      <c r="J8" s="10"/>
    </row>
    <row r="9" spans="1:10" s="1" customFormat="1" ht="21" customHeight="1">
      <c r="A9" s="14"/>
      <c r="B9" s="14"/>
      <c r="C9" s="10" t="s">
        <v>604</v>
      </c>
      <c r="D9" s="16">
        <v>16.56</v>
      </c>
      <c r="E9" s="16">
        <v>16.56</v>
      </c>
      <c r="F9" s="16"/>
      <c r="G9" s="16"/>
      <c r="H9" s="17">
        <f t="shared" si="1"/>
        <v>0</v>
      </c>
      <c r="I9" s="10" t="s">
        <v>418</v>
      </c>
      <c r="J9" s="10"/>
    </row>
    <row r="10" spans="1:10" s="1" customFormat="1" ht="21" customHeight="1">
      <c r="A10" s="14"/>
      <c r="B10" s="14"/>
      <c r="C10" s="10" t="s">
        <v>623</v>
      </c>
      <c r="D10" s="16">
        <v>0</v>
      </c>
      <c r="E10" s="16">
        <v>0</v>
      </c>
      <c r="F10" s="16"/>
      <c r="G10" s="16"/>
      <c r="H10" s="16"/>
      <c r="I10" s="10" t="s">
        <v>418</v>
      </c>
      <c r="J10" s="10"/>
    </row>
    <row r="11" spans="1:10" s="1" customFormat="1" ht="21" customHeight="1">
      <c r="A11" s="18" t="s">
        <v>624</v>
      </c>
      <c r="B11" s="19" t="s">
        <v>607</v>
      </c>
      <c r="C11" s="19"/>
      <c r="D11" s="19"/>
      <c r="E11" s="19"/>
      <c r="F11" s="19" t="s">
        <v>491</v>
      </c>
      <c r="G11" s="19"/>
      <c r="H11" s="19"/>
      <c r="I11" s="19"/>
      <c r="J11" s="19"/>
    </row>
    <row r="12" spans="1:10" s="1" customFormat="1" ht="21" customHeight="1">
      <c r="A12" s="18"/>
      <c r="B12" s="20" t="s">
        <v>625</v>
      </c>
      <c r="C12" s="20"/>
      <c r="D12" s="20"/>
      <c r="E12" s="20"/>
      <c r="F12" s="20" t="s">
        <v>625</v>
      </c>
      <c r="G12" s="20"/>
      <c r="H12" s="20"/>
      <c r="I12" s="20"/>
      <c r="J12" s="20"/>
    </row>
    <row r="13" spans="1:10" s="1" customFormat="1" ht="45" customHeight="1">
      <c r="A13" s="18"/>
      <c r="B13" s="20"/>
      <c r="C13" s="20"/>
      <c r="D13" s="20"/>
      <c r="E13" s="20"/>
      <c r="F13" s="20"/>
      <c r="G13" s="20"/>
      <c r="H13" s="20"/>
      <c r="I13" s="20"/>
      <c r="J13" s="20"/>
    </row>
    <row r="14" spans="1:10" s="1" customFormat="1" ht="21" customHeight="1">
      <c r="A14" s="21" t="s">
        <v>609</v>
      </c>
      <c r="B14" s="19"/>
      <c r="C14" s="19"/>
      <c r="D14" s="19" t="s">
        <v>610</v>
      </c>
      <c r="E14" s="19"/>
      <c r="F14" s="19"/>
      <c r="G14" s="19" t="s">
        <v>550</v>
      </c>
      <c r="H14" s="19" t="s">
        <v>599</v>
      </c>
      <c r="I14" s="19" t="s">
        <v>601</v>
      </c>
      <c r="J14" s="19" t="s">
        <v>551</v>
      </c>
    </row>
    <row r="15" spans="1:10" s="1" customFormat="1" ht="21" customHeight="1">
      <c r="A15" s="40" t="s">
        <v>544</v>
      </c>
      <c r="B15" s="41" t="s">
        <v>545</v>
      </c>
      <c r="C15" s="19" t="s">
        <v>546</v>
      </c>
      <c r="D15" s="19" t="s">
        <v>547</v>
      </c>
      <c r="E15" s="19" t="s">
        <v>548</v>
      </c>
      <c r="F15" s="19" t="s">
        <v>549</v>
      </c>
      <c r="G15" s="19"/>
      <c r="H15" s="19"/>
      <c r="I15" s="19"/>
      <c r="J15" s="19"/>
    </row>
    <row r="16" spans="1:10" s="1" customFormat="1" ht="21" customHeight="1">
      <c r="A16" s="12" t="s">
        <v>552</v>
      </c>
      <c r="B16" s="42" t="s">
        <v>553</v>
      </c>
      <c r="C16" s="19" t="s">
        <v>626</v>
      </c>
      <c r="D16" s="19" t="s">
        <v>612</v>
      </c>
      <c r="E16" s="19">
        <v>23</v>
      </c>
      <c r="F16" s="19" t="s">
        <v>556</v>
      </c>
      <c r="G16" s="19" t="s">
        <v>627</v>
      </c>
      <c r="H16" s="43">
        <v>20</v>
      </c>
      <c r="I16" s="43">
        <v>20</v>
      </c>
      <c r="J16" s="19"/>
    </row>
    <row r="17" spans="1:10" s="1" customFormat="1" ht="21" customHeight="1">
      <c r="A17" s="12"/>
      <c r="B17" s="42" t="s">
        <v>553</v>
      </c>
      <c r="C17" s="19" t="s">
        <v>628</v>
      </c>
      <c r="D17" s="19" t="s">
        <v>612</v>
      </c>
      <c r="E17" s="19">
        <v>600</v>
      </c>
      <c r="F17" s="19" t="s">
        <v>629</v>
      </c>
      <c r="G17" s="19" t="s">
        <v>630</v>
      </c>
      <c r="H17" s="43">
        <v>30</v>
      </c>
      <c r="I17" s="43">
        <v>30</v>
      </c>
      <c r="J17" s="19"/>
    </row>
    <row r="18" spans="1:10" s="1" customFormat="1" ht="22.5" customHeight="1">
      <c r="A18" s="12"/>
      <c r="B18" s="19" t="s">
        <v>562</v>
      </c>
      <c r="C18" s="19" t="s">
        <v>614</v>
      </c>
      <c r="D18" s="19" t="s">
        <v>612</v>
      </c>
      <c r="E18" s="19">
        <v>100</v>
      </c>
      <c r="F18" s="19" t="s">
        <v>560</v>
      </c>
      <c r="G18" s="44">
        <v>1</v>
      </c>
      <c r="H18" s="43">
        <v>10</v>
      </c>
      <c r="I18" s="43">
        <v>10</v>
      </c>
      <c r="J18" s="20"/>
    </row>
    <row r="19" spans="1:10" s="1" customFormat="1" ht="42" customHeight="1">
      <c r="A19" s="10" t="s">
        <v>566</v>
      </c>
      <c r="B19" s="45" t="s">
        <v>631</v>
      </c>
      <c r="C19" s="19" t="s">
        <v>568</v>
      </c>
      <c r="D19" s="19" t="s">
        <v>612</v>
      </c>
      <c r="E19" s="46" t="s">
        <v>569</v>
      </c>
      <c r="F19" s="19" t="s">
        <v>570</v>
      </c>
      <c r="G19" s="24">
        <v>0.985</v>
      </c>
      <c r="H19" s="43">
        <v>20</v>
      </c>
      <c r="I19" s="43">
        <v>15</v>
      </c>
      <c r="J19" s="47" t="s">
        <v>524</v>
      </c>
    </row>
    <row r="20" spans="1:10" s="1" customFormat="1" ht="21" customHeight="1">
      <c r="A20" s="21" t="s">
        <v>582</v>
      </c>
      <c r="B20" s="19" t="s">
        <v>632</v>
      </c>
      <c r="C20" s="19" t="s">
        <v>633</v>
      </c>
      <c r="D20" s="19" t="s">
        <v>617</v>
      </c>
      <c r="E20" s="28">
        <v>90</v>
      </c>
      <c r="F20" s="19" t="s">
        <v>560</v>
      </c>
      <c r="G20" s="46">
        <v>0.9</v>
      </c>
      <c r="H20" s="43">
        <v>20</v>
      </c>
      <c r="I20" s="43">
        <v>20</v>
      </c>
      <c r="J20" s="19"/>
    </row>
    <row r="21" spans="1:10" s="1" customFormat="1" ht="21" customHeight="1">
      <c r="A21" s="30" t="s">
        <v>619</v>
      </c>
      <c r="B21" s="31"/>
      <c r="C21" s="32"/>
      <c r="D21" s="31" t="s">
        <v>401</v>
      </c>
      <c r="E21" s="31"/>
      <c r="F21" s="31"/>
      <c r="G21" s="31"/>
      <c r="H21" s="31"/>
      <c r="I21" s="31"/>
      <c r="J21" s="32"/>
    </row>
    <row r="22" spans="1:10" s="1" customFormat="1" ht="18" customHeight="1">
      <c r="A22" s="10" t="s">
        <v>620</v>
      </c>
      <c r="B22" s="10"/>
      <c r="C22" s="10"/>
      <c r="D22" s="10"/>
      <c r="E22" s="10"/>
      <c r="F22" s="10"/>
      <c r="G22" s="10"/>
      <c r="H22" s="33">
        <f>SUM(H16:H20)</f>
        <v>100</v>
      </c>
      <c r="I22" s="16">
        <f>SUM(I16:I20)</f>
        <v>95</v>
      </c>
      <c r="J22" s="10" t="s">
        <v>621</v>
      </c>
    </row>
    <row r="23" spans="1:10" ht="19.5" customHeight="1">
      <c r="A23" s="34" t="s">
        <v>586</v>
      </c>
      <c r="B23" s="34"/>
      <c r="C23" s="34"/>
      <c r="D23" s="34"/>
      <c r="E23" s="34"/>
      <c r="F23" s="34"/>
      <c r="G23" s="34"/>
      <c r="H23" s="34"/>
      <c r="I23" s="34"/>
      <c r="J23" s="34"/>
    </row>
    <row r="24" spans="1:10" ht="19.5" customHeight="1">
      <c r="A24" s="34" t="s">
        <v>587</v>
      </c>
      <c r="B24" s="34"/>
      <c r="C24" s="34"/>
      <c r="D24" s="34"/>
      <c r="E24" s="34"/>
      <c r="F24" s="34"/>
      <c r="G24" s="34"/>
      <c r="H24" s="34"/>
      <c r="I24" s="34"/>
      <c r="J24" s="34"/>
    </row>
  </sheetData>
  <sheetProtection/>
  <mergeCells count="29">
    <mergeCell ref="A4:B4"/>
    <mergeCell ref="C4:J4"/>
    <mergeCell ref="A5:B5"/>
    <mergeCell ref="C5:E5"/>
    <mergeCell ref="F5:G5"/>
    <mergeCell ref="H5:J5"/>
    <mergeCell ref="I6:J6"/>
    <mergeCell ref="I7:J7"/>
    <mergeCell ref="I8:J8"/>
    <mergeCell ref="I9:J9"/>
    <mergeCell ref="I10:J10"/>
    <mergeCell ref="B11:E11"/>
    <mergeCell ref="F11:J11"/>
    <mergeCell ref="A14:C14"/>
    <mergeCell ref="D14:F14"/>
    <mergeCell ref="A21:C21"/>
    <mergeCell ref="D21:J21"/>
    <mergeCell ref="A22:G22"/>
    <mergeCell ref="A23:J23"/>
    <mergeCell ref="A24:J24"/>
    <mergeCell ref="A11:A13"/>
    <mergeCell ref="A16:A18"/>
    <mergeCell ref="G14:G15"/>
    <mergeCell ref="H14:H15"/>
    <mergeCell ref="I14:I15"/>
    <mergeCell ref="J14:J15"/>
    <mergeCell ref="A6:B10"/>
    <mergeCell ref="B12:E13"/>
    <mergeCell ref="F12:J13"/>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J25"/>
  <sheetViews>
    <sheetView zoomScaleSheetLayoutView="100" workbookViewId="0" topLeftCell="A13">
      <selection activeCell="L9" sqref="L9"/>
    </sheetView>
  </sheetViews>
  <sheetFormatPr defaultColWidth="9.140625" defaultRowHeight="12.75"/>
  <cols>
    <col min="1" max="2" width="16.00390625" style="1" customWidth="1"/>
    <col min="3" max="3" width="24.28125" style="1" customWidth="1"/>
    <col min="4" max="4" width="16.00390625" style="1" customWidth="1"/>
    <col min="5" max="5" width="19.7109375" style="1" customWidth="1"/>
    <col min="6" max="9" width="16.00390625" style="1" customWidth="1"/>
    <col min="10" max="10" width="27.57421875" style="1" customWidth="1"/>
    <col min="11" max="16384" width="9.140625" style="1" customWidth="1"/>
  </cols>
  <sheetData>
    <row r="1" spans="1:10" ht="27.75" customHeight="1">
      <c r="A1" s="2"/>
      <c r="B1" s="3"/>
      <c r="C1" s="3"/>
      <c r="D1" s="3"/>
      <c r="E1" s="4" t="s">
        <v>588</v>
      </c>
      <c r="F1" s="3"/>
      <c r="G1" s="3"/>
      <c r="H1" s="3"/>
      <c r="I1" s="3"/>
      <c r="J1" s="3"/>
    </row>
    <row r="2" spans="1:10" ht="13.5" customHeight="1">
      <c r="A2" s="5"/>
      <c r="B2" s="6"/>
      <c r="C2" s="6"/>
      <c r="D2" s="6"/>
      <c r="E2" s="6"/>
      <c r="F2" s="6"/>
      <c r="G2" s="6"/>
      <c r="H2" s="6"/>
      <c r="I2" s="6"/>
      <c r="J2" s="35" t="s">
        <v>589</v>
      </c>
    </row>
    <row r="3" spans="1:10" ht="13.5" customHeight="1">
      <c r="A3" s="7" t="s">
        <v>412</v>
      </c>
      <c r="B3" s="8"/>
      <c r="C3" s="8"/>
      <c r="D3" s="8"/>
      <c r="E3" s="9"/>
      <c r="F3" s="8"/>
      <c r="G3" s="8"/>
      <c r="H3" s="8"/>
      <c r="I3" s="8"/>
      <c r="J3" s="36" t="s">
        <v>478</v>
      </c>
    </row>
    <row r="4" spans="1:10" s="1" customFormat="1" ht="21" customHeight="1">
      <c r="A4" s="10" t="s">
        <v>590</v>
      </c>
      <c r="B4" s="10"/>
      <c r="C4" s="10" t="s">
        <v>525</v>
      </c>
      <c r="D4" s="10"/>
      <c r="E4" s="10"/>
      <c r="F4" s="11"/>
      <c r="G4" s="11"/>
      <c r="H4" s="10"/>
      <c r="I4" s="10"/>
      <c r="J4" s="10"/>
    </row>
    <row r="5" spans="1:10" s="1" customFormat="1" ht="21" customHeight="1">
      <c r="A5" s="10" t="s">
        <v>592</v>
      </c>
      <c r="B5" s="10"/>
      <c r="C5" s="10" t="s">
        <v>593</v>
      </c>
      <c r="D5" s="10"/>
      <c r="E5" s="10"/>
      <c r="F5" s="12" t="s">
        <v>594</v>
      </c>
      <c r="G5" s="12"/>
      <c r="H5" s="13" t="s">
        <v>480</v>
      </c>
      <c r="I5" s="37"/>
      <c r="J5" s="38"/>
    </row>
    <row r="6" spans="1:10" s="1" customFormat="1" ht="21" customHeight="1">
      <c r="A6" s="14" t="s">
        <v>595</v>
      </c>
      <c r="B6" s="14"/>
      <c r="C6" s="10"/>
      <c r="D6" s="10" t="s">
        <v>596</v>
      </c>
      <c r="E6" s="10" t="s">
        <v>597</v>
      </c>
      <c r="F6" s="15" t="s">
        <v>598</v>
      </c>
      <c r="G6" s="15" t="s">
        <v>599</v>
      </c>
      <c r="H6" s="10" t="s">
        <v>600</v>
      </c>
      <c r="I6" s="10" t="s">
        <v>601</v>
      </c>
      <c r="J6" s="10"/>
    </row>
    <row r="7" spans="1:10" s="1" customFormat="1" ht="21" customHeight="1">
      <c r="A7" s="14"/>
      <c r="B7" s="14"/>
      <c r="C7" s="10" t="s">
        <v>602</v>
      </c>
      <c r="D7" s="16">
        <f aca="true" t="shared" si="0" ref="D7:F7">SUM(D8:D10)</f>
        <v>119.18</v>
      </c>
      <c r="E7" s="16">
        <f t="shared" si="0"/>
        <v>119.18</v>
      </c>
      <c r="F7" s="16">
        <v>75.45</v>
      </c>
      <c r="G7" s="16">
        <v>100</v>
      </c>
      <c r="H7" s="17">
        <f aca="true" t="shared" si="1" ref="H7:H9">F7/E7</f>
        <v>0.6330760194663534</v>
      </c>
      <c r="I7" s="16">
        <f>I23</f>
        <v>84</v>
      </c>
      <c r="J7" s="10"/>
    </row>
    <row r="8" spans="1:10" s="1" customFormat="1" ht="21" customHeight="1">
      <c r="A8" s="14"/>
      <c r="B8" s="14"/>
      <c r="C8" s="10" t="s">
        <v>603</v>
      </c>
      <c r="D8" s="16">
        <v>70.23</v>
      </c>
      <c r="E8" s="16">
        <v>70.23</v>
      </c>
      <c r="F8" s="16"/>
      <c r="G8" s="16"/>
      <c r="H8" s="17">
        <f t="shared" si="1"/>
        <v>0</v>
      </c>
      <c r="I8" s="10" t="s">
        <v>418</v>
      </c>
      <c r="J8" s="10"/>
    </row>
    <row r="9" spans="1:10" s="1" customFormat="1" ht="21" customHeight="1">
      <c r="A9" s="14"/>
      <c r="B9" s="14"/>
      <c r="C9" s="10" t="s">
        <v>604</v>
      </c>
      <c r="D9" s="16">
        <v>48.95</v>
      </c>
      <c r="E9" s="16">
        <v>48.95</v>
      </c>
      <c r="F9" s="16"/>
      <c r="G9" s="16"/>
      <c r="H9" s="17">
        <f t="shared" si="1"/>
        <v>0</v>
      </c>
      <c r="I9" s="10" t="s">
        <v>418</v>
      </c>
      <c r="J9" s="10"/>
    </row>
    <row r="10" spans="1:10" s="1" customFormat="1" ht="21" customHeight="1">
      <c r="A10" s="14"/>
      <c r="B10" s="14"/>
      <c r="C10" s="10" t="s">
        <v>623</v>
      </c>
      <c r="D10" s="16">
        <v>0</v>
      </c>
      <c r="E10" s="16">
        <v>0</v>
      </c>
      <c r="F10" s="16"/>
      <c r="G10" s="16"/>
      <c r="H10" s="16"/>
      <c r="I10" s="10" t="s">
        <v>418</v>
      </c>
      <c r="J10" s="10"/>
    </row>
    <row r="11" spans="1:10" s="1" customFormat="1" ht="21" customHeight="1">
      <c r="A11" s="18" t="s">
        <v>624</v>
      </c>
      <c r="B11" s="19" t="s">
        <v>607</v>
      </c>
      <c r="C11" s="19"/>
      <c r="D11" s="19"/>
      <c r="E11" s="19"/>
      <c r="F11" s="19" t="s">
        <v>491</v>
      </c>
      <c r="G11" s="19"/>
      <c r="H11" s="19"/>
      <c r="I11" s="19"/>
      <c r="J11" s="19"/>
    </row>
    <row r="12" spans="1:10" s="1" customFormat="1" ht="21" customHeight="1">
      <c r="A12" s="18"/>
      <c r="B12" s="20" t="s">
        <v>634</v>
      </c>
      <c r="C12" s="20"/>
      <c r="D12" s="20"/>
      <c r="E12" s="20"/>
      <c r="F12" s="20" t="s">
        <v>635</v>
      </c>
      <c r="G12" s="20"/>
      <c r="H12" s="20"/>
      <c r="I12" s="20"/>
      <c r="J12" s="20"/>
    </row>
    <row r="13" spans="1:10" s="1" customFormat="1" ht="57" customHeight="1">
      <c r="A13" s="18"/>
      <c r="B13" s="20"/>
      <c r="C13" s="20"/>
      <c r="D13" s="20"/>
      <c r="E13" s="20"/>
      <c r="F13" s="20"/>
      <c r="G13" s="20"/>
      <c r="H13" s="20"/>
      <c r="I13" s="20"/>
      <c r="J13" s="20"/>
    </row>
    <row r="14" spans="1:10" s="1" customFormat="1" ht="21" customHeight="1">
      <c r="A14" s="21" t="s">
        <v>609</v>
      </c>
      <c r="B14" s="19"/>
      <c r="C14" s="19"/>
      <c r="D14" s="19" t="s">
        <v>610</v>
      </c>
      <c r="E14" s="19"/>
      <c r="F14" s="19"/>
      <c r="G14" s="19" t="s">
        <v>550</v>
      </c>
      <c r="H14" s="19" t="s">
        <v>599</v>
      </c>
      <c r="I14" s="19" t="s">
        <v>601</v>
      </c>
      <c r="J14" s="19" t="s">
        <v>551</v>
      </c>
    </row>
    <row r="15" spans="1:10" s="1" customFormat="1" ht="21" customHeight="1">
      <c r="A15" s="21" t="s">
        <v>544</v>
      </c>
      <c r="B15" s="19" t="s">
        <v>545</v>
      </c>
      <c r="C15" s="19" t="s">
        <v>546</v>
      </c>
      <c r="D15" s="19" t="s">
        <v>547</v>
      </c>
      <c r="E15" s="19" t="s">
        <v>548</v>
      </c>
      <c r="F15" s="19" t="s">
        <v>549</v>
      </c>
      <c r="G15" s="19"/>
      <c r="H15" s="19"/>
      <c r="I15" s="19"/>
      <c r="J15" s="19"/>
    </row>
    <row r="16" spans="1:10" s="1" customFormat="1" ht="78" customHeight="1">
      <c r="A16" s="21" t="s">
        <v>552</v>
      </c>
      <c r="B16" s="19" t="s">
        <v>553</v>
      </c>
      <c r="C16" s="22" t="s">
        <v>636</v>
      </c>
      <c r="D16" s="19" t="s">
        <v>617</v>
      </c>
      <c r="E16" s="19" t="s">
        <v>559</v>
      </c>
      <c r="F16" s="19" t="s">
        <v>560</v>
      </c>
      <c r="G16" s="19" t="s">
        <v>637</v>
      </c>
      <c r="H16" s="23">
        <v>20</v>
      </c>
      <c r="I16" s="23">
        <v>12</v>
      </c>
      <c r="J16" s="39" t="s">
        <v>638</v>
      </c>
    </row>
    <row r="17" spans="1:10" s="1" customFormat="1" ht="49.5" customHeight="1">
      <c r="A17" s="21" t="s">
        <v>552</v>
      </c>
      <c r="B17" s="19" t="s">
        <v>562</v>
      </c>
      <c r="C17" s="19" t="s">
        <v>614</v>
      </c>
      <c r="D17" s="19" t="s">
        <v>612</v>
      </c>
      <c r="E17" s="19">
        <v>100</v>
      </c>
      <c r="F17" s="19" t="s">
        <v>560</v>
      </c>
      <c r="G17" s="24">
        <v>0.3749</v>
      </c>
      <c r="H17" s="23">
        <v>10</v>
      </c>
      <c r="I17" s="23">
        <v>7</v>
      </c>
      <c r="J17" s="39" t="s">
        <v>528</v>
      </c>
    </row>
    <row r="18" spans="1:10" s="1" customFormat="1" ht="39" customHeight="1">
      <c r="A18" s="21" t="s">
        <v>552</v>
      </c>
      <c r="B18" s="19" t="s">
        <v>562</v>
      </c>
      <c r="C18" s="19" t="s">
        <v>639</v>
      </c>
      <c r="D18" s="19" t="s">
        <v>617</v>
      </c>
      <c r="E18" s="19" t="s">
        <v>559</v>
      </c>
      <c r="F18" s="19" t="s">
        <v>560</v>
      </c>
      <c r="G18" s="19" t="s">
        <v>637</v>
      </c>
      <c r="H18" s="23">
        <v>20</v>
      </c>
      <c r="I18" s="23">
        <v>15</v>
      </c>
      <c r="J18" s="39"/>
    </row>
    <row r="19" spans="1:10" s="1" customFormat="1" ht="39" customHeight="1">
      <c r="A19" s="21" t="s">
        <v>552</v>
      </c>
      <c r="B19" s="19" t="s">
        <v>564</v>
      </c>
      <c r="C19" s="19" t="s">
        <v>640</v>
      </c>
      <c r="D19" s="19" t="s">
        <v>612</v>
      </c>
      <c r="E19" s="25" t="s">
        <v>641</v>
      </c>
      <c r="F19" s="19" t="s">
        <v>642</v>
      </c>
      <c r="G19" s="26" t="s">
        <v>643</v>
      </c>
      <c r="H19" s="23">
        <v>20</v>
      </c>
      <c r="I19" s="23">
        <v>20</v>
      </c>
      <c r="J19" s="19"/>
    </row>
    <row r="20" spans="1:10" s="1" customFormat="1" ht="99.75" customHeight="1">
      <c r="A20" s="21" t="s">
        <v>566</v>
      </c>
      <c r="B20" s="19" t="s">
        <v>631</v>
      </c>
      <c r="C20" s="27" t="s">
        <v>644</v>
      </c>
      <c r="D20" s="19" t="s">
        <v>617</v>
      </c>
      <c r="E20" s="28">
        <v>75</v>
      </c>
      <c r="F20" s="19" t="s">
        <v>560</v>
      </c>
      <c r="G20" s="29" t="s">
        <v>577</v>
      </c>
      <c r="H20" s="23">
        <v>20</v>
      </c>
      <c r="I20" s="23">
        <v>20</v>
      </c>
      <c r="J20" s="19"/>
    </row>
    <row r="21" spans="1:10" s="1" customFormat="1" ht="63" customHeight="1">
      <c r="A21" s="21" t="s">
        <v>582</v>
      </c>
      <c r="B21" s="22" t="s">
        <v>632</v>
      </c>
      <c r="C21" s="27" t="s">
        <v>645</v>
      </c>
      <c r="D21" s="19" t="s">
        <v>617</v>
      </c>
      <c r="E21" s="28">
        <v>75</v>
      </c>
      <c r="F21" s="19" t="s">
        <v>560</v>
      </c>
      <c r="G21" s="29" t="s">
        <v>577</v>
      </c>
      <c r="H21" s="23">
        <v>10</v>
      </c>
      <c r="I21" s="23">
        <v>10</v>
      </c>
      <c r="J21" s="19"/>
    </row>
    <row r="22" spans="1:10" s="1" customFormat="1" ht="21" customHeight="1">
      <c r="A22" s="30" t="s">
        <v>619</v>
      </c>
      <c r="B22" s="31"/>
      <c r="C22" s="32"/>
      <c r="D22" s="31" t="s">
        <v>401</v>
      </c>
      <c r="E22" s="31"/>
      <c r="F22" s="31"/>
      <c r="G22" s="31"/>
      <c r="H22" s="31"/>
      <c r="I22" s="31"/>
      <c r="J22" s="32"/>
    </row>
    <row r="23" spans="1:10" s="1" customFormat="1" ht="21" customHeight="1">
      <c r="A23" s="10" t="s">
        <v>620</v>
      </c>
      <c r="B23" s="10"/>
      <c r="C23" s="10"/>
      <c r="D23" s="10"/>
      <c r="E23" s="10"/>
      <c r="F23" s="10"/>
      <c r="G23" s="10"/>
      <c r="H23" s="33">
        <f>SUM(H16:H21)</f>
        <v>100</v>
      </c>
      <c r="I23" s="33">
        <f>SUM(I16:I21)</f>
        <v>84</v>
      </c>
      <c r="J23" s="10" t="s">
        <v>646</v>
      </c>
    </row>
    <row r="24" spans="1:10" ht="19.5" customHeight="1">
      <c r="A24" s="34" t="s">
        <v>586</v>
      </c>
      <c r="B24" s="34"/>
      <c r="C24" s="34"/>
      <c r="D24" s="34"/>
      <c r="E24" s="34"/>
      <c r="F24" s="34"/>
      <c r="G24" s="34"/>
      <c r="H24" s="34"/>
      <c r="I24" s="34"/>
      <c r="J24" s="34"/>
    </row>
    <row r="25" spans="1:10" ht="19.5" customHeight="1">
      <c r="A25" s="34" t="s">
        <v>587</v>
      </c>
      <c r="B25" s="34"/>
      <c r="C25" s="34"/>
      <c r="D25" s="34"/>
      <c r="E25" s="34"/>
      <c r="F25" s="34"/>
      <c r="G25" s="34"/>
      <c r="H25" s="34"/>
      <c r="I25" s="34"/>
      <c r="J25" s="34"/>
    </row>
  </sheetData>
  <sheetProtection/>
  <mergeCells count="28">
    <mergeCell ref="A4:B4"/>
    <mergeCell ref="C4:J4"/>
    <mergeCell ref="A5:B5"/>
    <mergeCell ref="C5:E5"/>
    <mergeCell ref="F5:G5"/>
    <mergeCell ref="H5:J5"/>
    <mergeCell ref="I6:J6"/>
    <mergeCell ref="I7:J7"/>
    <mergeCell ref="I8:J8"/>
    <mergeCell ref="I9:J9"/>
    <mergeCell ref="I10:J10"/>
    <mergeCell ref="B11:E11"/>
    <mergeCell ref="F11:J11"/>
    <mergeCell ref="A14:C14"/>
    <mergeCell ref="D14:F14"/>
    <mergeCell ref="A22:C22"/>
    <mergeCell ref="D22:J22"/>
    <mergeCell ref="A23:G23"/>
    <mergeCell ref="A24:J24"/>
    <mergeCell ref="A25:J25"/>
    <mergeCell ref="A11:A13"/>
    <mergeCell ref="G14:G15"/>
    <mergeCell ref="H14:H15"/>
    <mergeCell ref="I14:I15"/>
    <mergeCell ref="J14:J15"/>
    <mergeCell ref="A6:B10"/>
    <mergeCell ref="B12:E13"/>
    <mergeCell ref="F12:J1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36"/>
  <sheetViews>
    <sheetView workbookViewId="0" topLeftCell="A1">
      <selection activeCell="H13" sqref="H13:L13"/>
    </sheetView>
  </sheetViews>
  <sheetFormatPr defaultColWidth="9.14062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75" customHeight="1">
      <c r="A1" s="86"/>
      <c r="B1" s="3"/>
      <c r="C1" s="3"/>
      <c r="D1" s="3"/>
      <c r="E1" s="3"/>
      <c r="F1" s="4" t="s">
        <v>113</v>
      </c>
      <c r="G1" s="3"/>
      <c r="H1" s="3"/>
      <c r="I1" s="3"/>
      <c r="J1" s="3"/>
      <c r="K1" s="3"/>
      <c r="L1" s="3"/>
    </row>
    <row r="2" spans="1:12" ht="409.5" customHeight="1" hidden="1">
      <c r="A2" s="87"/>
      <c r="B2" s="6"/>
      <c r="C2" s="6"/>
      <c r="D2" s="6"/>
      <c r="E2" s="6"/>
      <c r="F2" s="6"/>
      <c r="G2" s="6"/>
      <c r="H2" s="6"/>
      <c r="I2" s="6"/>
      <c r="J2" s="6"/>
      <c r="K2" s="6"/>
      <c r="L2" s="6"/>
    </row>
    <row r="3" spans="1:12" ht="409.5" customHeight="1" hidden="1">
      <c r="A3" s="87"/>
      <c r="B3" s="6"/>
      <c r="C3" s="6"/>
      <c r="D3" s="6"/>
      <c r="E3" s="6"/>
      <c r="F3" s="6"/>
      <c r="G3" s="6"/>
      <c r="H3" s="6"/>
      <c r="I3" s="6"/>
      <c r="J3" s="6"/>
      <c r="K3" s="6"/>
      <c r="L3" s="6"/>
    </row>
    <row r="4" spans="1:12" ht="409.5" customHeight="1" hidden="1">
      <c r="A4" s="87"/>
      <c r="B4" s="6"/>
      <c r="C4" s="6"/>
      <c r="D4" s="6"/>
      <c r="E4" s="6"/>
      <c r="F4" s="6"/>
      <c r="G4" s="6"/>
      <c r="H4" s="6"/>
      <c r="I4" s="6"/>
      <c r="J4" s="6"/>
      <c r="K4" s="6"/>
      <c r="L4" s="6"/>
    </row>
    <row r="5" spans="1:12" ht="409.5" customHeight="1" hidden="1">
      <c r="A5" s="87"/>
      <c r="B5" s="6"/>
      <c r="C5" s="6"/>
      <c r="D5" s="6"/>
      <c r="E5" s="6"/>
      <c r="F5" s="6"/>
      <c r="G5" s="6"/>
      <c r="H5" s="6"/>
      <c r="I5" s="6"/>
      <c r="J5" s="6"/>
      <c r="K5" s="6"/>
      <c r="L5" s="6"/>
    </row>
    <row r="6" spans="1:12" ht="15" customHeight="1">
      <c r="A6" s="5"/>
      <c r="B6" s="6"/>
      <c r="C6" s="6"/>
      <c r="D6" s="6"/>
      <c r="E6" s="6"/>
      <c r="F6" s="6"/>
      <c r="G6" s="6"/>
      <c r="H6" s="6"/>
      <c r="I6" s="6"/>
      <c r="J6" s="6"/>
      <c r="K6" s="6"/>
      <c r="L6" s="105" t="s">
        <v>114</v>
      </c>
    </row>
    <row r="7" spans="1:12" ht="15" customHeight="1">
      <c r="A7" s="96" t="s">
        <v>2</v>
      </c>
      <c r="B7" s="72"/>
      <c r="C7" s="72"/>
      <c r="D7" s="72"/>
      <c r="E7" s="72"/>
      <c r="F7" s="97"/>
      <c r="G7" s="72"/>
      <c r="H7" s="72"/>
      <c r="I7" s="72"/>
      <c r="J7" s="72"/>
      <c r="K7" s="72"/>
      <c r="L7" s="106" t="s">
        <v>3</v>
      </c>
    </row>
    <row r="8" spans="1:12" ht="19.5" customHeight="1">
      <c r="A8" s="110" t="s">
        <v>6</v>
      </c>
      <c r="B8" s="111" t="s">
        <v>6</v>
      </c>
      <c r="C8" s="111" t="s">
        <v>6</v>
      </c>
      <c r="D8" s="111" t="s">
        <v>6</v>
      </c>
      <c r="E8" s="52" t="s">
        <v>97</v>
      </c>
      <c r="F8" s="52" t="s">
        <v>115</v>
      </c>
      <c r="G8" s="52" t="s">
        <v>116</v>
      </c>
      <c r="H8" s="52" t="s">
        <v>117</v>
      </c>
      <c r="I8" s="52" t="s">
        <v>117</v>
      </c>
      <c r="J8" s="52" t="s">
        <v>118</v>
      </c>
      <c r="K8" s="52" t="s">
        <v>119</v>
      </c>
      <c r="L8" s="52" t="s">
        <v>120</v>
      </c>
    </row>
    <row r="9" spans="1:12" ht="19.5" customHeight="1">
      <c r="A9" s="51" t="s">
        <v>121</v>
      </c>
      <c r="B9" s="52" t="s">
        <v>121</v>
      </c>
      <c r="C9" s="52" t="s">
        <v>121</v>
      </c>
      <c r="D9" s="89" t="s">
        <v>122</v>
      </c>
      <c r="E9" s="52" t="s">
        <v>97</v>
      </c>
      <c r="F9" s="52" t="s">
        <v>115</v>
      </c>
      <c r="G9" s="52" t="s">
        <v>116</v>
      </c>
      <c r="H9" s="52" t="s">
        <v>123</v>
      </c>
      <c r="I9" s="52" t="s">
        <v>124</v>
      </c>
      <c r="J9" s="52" t="s">
        <v>118</v>
      </c>
      <c r="K9" s="52" t="s">
        <v>119</v>
      </c>
      <c r="L9" s="52" t="s">
        <v>120</v>
      </c>
    </row>
    <row r="10" spans="1:12" ht="19.5" customHeight="1">
      <c r="A10" s="51" t="s">
        <v>121</v>
      </c>
      <c r="B10" s="52" t="s">
        <v>121</v>
      </c>
      <c r="C10" s="52" t="s">
        <v>121</v>
      </c>
      <c r="D10" s="89" t="s">
        <v>122</v>
      </c>
      <c r="E10" s="52" t="s">
        <v>97</v>
      </c>
      <c r="F10" s="52" t="s">
        <v>115</v>
      </c>
      <c r="G10" s="52" t="s">
        <v>116</v>
      </c>
      <c r="H10" s="52" t="s">
        <v>123</v>
      </c>
      <c r="I10" s="52" t="s">
        <v>124</v>
      </c>
      <c r="J10" s="52" t="s">
        <v>118</v>
      </c>
      <c r="K10" s="52" t="s">
        <v>119</v>
      </c>
      <c r="L10" s="52" t="s">
        <v>120</v>
      </c>
    </row>
    <row r="11" spans="1:12" ht="19.5" customHeight="1">
      <c r="A11" s="51" t="s">
        <v>121</v>
      </c>
      <c r="B11" s="52" t="s">
        <v>121</v>
      </c>
      <c r="C11" s="52" t="s">
        <v>121</v>
      </c>
      <c r="D11" s="89" t="s">
        <v>122</v>
      </c>
      <c r="E11" s="52" t="s">
        <v>97</v>
      </c>
      <c r="F11" s="52" t="s">
        <v>115</v>
      </c>
      <c r="G11" s="52" t="s">
        <v>116</v>
      </c>
      <c r="H11" s="52" t="s">
        <v>123</v>
      </c>
      <c r="I11" s="52" t="s">
        <v>124</v>
      </c>
      <c r="J11" s="52" t="s">
        <v>118</v>
      </c>
      <c r="K11" s="52" t="s">
        <v>119</v>
      </c>
      <c r="L11" s="52" t="s">
        <v>120</v>
      </c>
    </row>
    <row r="12" spans="1:12" ht="19.5" customHeight="1">
      <c r="A12" s="78" t="s">
        <v>125</v>
      </c>
      <c r="B12" s="89" t="s">
        <v>126</v>
      </c>
      <c r="C12" s="89" t="s">
        <v>127</v>
      </c>
      <c r="D12" s="111" t="s">
        <v>10</v>
      </c>
      <c r="E12" s="52" t="s">
        <v>11</v>
      </c>
      <c r="F12" s="52" t="s">
        <v>12</v>
      </c>
      <c r="G12" s="52" t="s">
        <v>20</v>
      </c>
      <c r="H12" s="52" t="s">
        <v>24</v>
      </c>
      <c r="I12" s="52" t="s">
        <v>28</v>
      </c>
      <c r="J12" s="52" t="s">
        <v>32</v>
      </c>
      <c r="K12" s="52" t="s">
        <v>36</v>
      </c>
      <c r="L12" s="52" t="s">
        <v>40</v>
      </c>
    </row>
    <row r="13" spans="1:12" ht="19.5" customHeight="1">
      <c r="A13" s="78" t="s">
        <v>125</v>
      </c>
      <c r="B13" s="89" t="s">
        <v>126</v>
      </c>
      <c r="C13" s="89" t="s">
        <v>127</v>
      </c>
      <c r="D13" s="89" t="s">
        <v>128</v>
      </c>
      <c r="E13" s="100">
        <v>7805780.61</v>
      </c>
      <c r="F13" s="100">
        <v>3909602.69</v>
      </c>
      <c r="G13" s="100"/>
      <c r="H13" s="100">
        <v>3797932.81</v>
      </c>
      <c r="I13" s="100"/>
      <c r="J13" s="100"/>
      <c r="K13" s="100"/>
      <c r="L13" s="100">
        <v>98245.11</v>
      </c>
    </row>
    <row r="14" spans="1:12" ht="19.5" customHeight="1">
      <c r="A14" s="82" t="s">
        <v>129</v>
      </c>
      <c r="B14" s="101" t="s">
        <v>129</v>
      </c>
      <c r="C14" s="101" t="s">
        <v>129</v>
      </c>
      <c r="D14" s="101" t="s">
        <v>130</v>
      </c>
      <c r="E14" s="100">
        <v>318050.08</v>
      </c>
      <c r="F14" s="100">
        <v>318050.08</v>
      </c>
      <c r="G14" s="100"/>
      <c r="H14" s="100"/>
      <c r="I14" s="100"/>
      <c r="J14" s="100"/>
      <c r="K14" s="100"/>
      <c r="L14" s="100"/>
    </row>
    <row r="15" spans="1:12" ht="19.5" customHeight="1">
      <c r="A15" s="82" t="s">
        <v>131</v>
      </c>
      <c r="B15" s="101" t="s">
        <v>131</v>
      </c>
      <c r="C15" s="101" t="s">
        <v>131</v>
      </c>
      <c r="D15" s="101" t="s">
        <v>132</v>
      </c>
      <c r="E15" s="100">
        <v>318050.08</v>
      </c>
      <c r="F15" s="100">
        <v>318050.08</v>
      </c>
      <c r="G15" s="100"/>
      <c r="H15" s="100"/>
      <c r="I15" s="100"/>
      <c r="J15" s="100"/>
      <c r="K15" s="100"/>
      <c r="L15" s="100"/>
    </row>
    <row r="16" spans="1:12" ht="19.5" customHeight="1">
      <c r="A16" s="82" t="s">
        <v>133</v>
      </c>
      <c r="B16" s="101" t="s">
        <v>133</v>
      </c>
      <c r="C16" s="101" t="s">
        <v>133</v>
      </c>
      <c r="D16" s="101" t="s">
        <v>134</v>
      </c>
      <c r="E16" s="100">
        <v>11748</v>
      </c>
      <c r="F16" s="100">
        <v>11748</v>
      </c>
      <c r="G16" s="100"/>
      <c r="H16" s="100"/>
      <c r="I16" s="100"/>
      <c r="J16" s="100"/>
      <c r="K16" s="100"/>
      <c r="L16" s="100"/>
    </row>
    <row r="17" spans="1:12" ht="19.5" customHeight="1">
      <c r="A17" s="82" t="s">
        <v>135</v>
      </c>
      <c r="B17" s="101" t="s">
        <v>135</v>
      </c>
      <c r="C17" s="101" t="s">
        <v>135</v>
      </c>
      <c r="D17" s="101" t="s">
        <v>136</v>
      </c>
      <c r="E17" s="100">
        <v>306302.08</v>
      </c>
      <c r="F17" s="100">
        <v>306302.08</v>
      </c>
      <c r="G17" s="100"/>
      <c r="H17" s="100"/>
      <c r="I17" s="100"/>
      <c r="J17" s="100"/>
      <c r="K17" s="100"/>
      <c r="L17" s="100"/>
    </row>
    <row r="18" spans="1:12" ht="19.5" customHeight="1">
      <c r="A18" s="82" t="s">
        <v>137</v>
      </c>
      <c r="B18" s="101" t="s">
        <v>137</v>
      </c>
      <c r="C18" s="101" t="s">
        <v>137</v>
      </c>
      <c r="D18" s="101" t="s">
        <v>138</v>
      </c>
      <c r="E18" s="100">
        <v>7487730.53</v>
      </c>
      <c r="F18" s="100">
        <v>3591552.61</v>
      </c>
      <c r="G18" s="100"/>
      <c r="H18" s="100">
        <v>3797932.81</v>
      </c>
      <c r="I18" s="100"/>
      <c r="J18" s="100"/>
      <c r="K18" s="100"/>
      <c r="L18" s="100">
        <v>98245.11</v>
      </c>
    </row>
    <row r="19" spans="1:12" ht="19.5" customHeight="1">
      <c r="A19" s="82" t="s">
        <v>139</v>
      </c>
      <c r="B19" s="101" t="s">
        <v>139</v>
      </c>
      <c r="C19" s="101" t="s">
        <v>139</v>
      </c>
      <c r="D19" s="101" t="s">
        <v>140</v>
      </c>
      <c r="E19" s="100">
        <v>7700</v>
      </c>
      <c r="F19" s="100">
        <v>7700</v>
      </c>
      <c r="G19" s="100"/>
      <c r="H19" s="100"/>
      <c r="I19" s="100"/>
      <c r="J19" s="100"/>
      <c r="K19" s="100"/>
      <c r="L19" s="100"/>
    </row>
    <row r="20" spans="1:12" ht="19.5" customHeight="1">
      <c r="A20" s="82" t="s">
        <v>141</v>
      </c>
      <c r="B20" s="101" t="s">
        <v>141</v>
      </c>
      <c r="C20" s="101" t="s">
        <v>141</v>
      </c>
      <c r="D20" s="101" t="s">
        <v>142</v>
      </c>
      <c r="E20" s="100">
        <v>7700</v>
      </c>
      <c r="F20" s="100">
        <v>7700</v>
      </c>
      <c r="G20" s="100"/>
      <c r="H20" s="100"/>
      <c r="I20" s="100"/>
      <c r="J20" s="100"/>
      <c r="K20" s="100"/>
      <c r="L20" s="100"/>
    </row>
    <row r="21" spans="1:12" ht="19.5" customHeight="1">
      <c r="A21" s="82" t="s">
        <v>143</v>
      </c>
      <c r="B21" s="101" t="s">
        <v>143</v>
      </c>
      <c r="C21" s="101" t="s">
        <v>143</v>
      </c>
      <c r="D21" s="101" t="s">
        <v>144</v>
      </c>
      <c r="E21" s="100">
        <v>6206533.81</v>
      </c>
      <c r="F21" s="100">
        <v>2310355.89</v>
      </c>
      <c r="G21" s="100"/>
      <c r="H21" s="100">
        <v>3797932.81</v>
      </c>
      <c r="I21" s="100"/>
      <c r="J21" s="100"/>
      <c r="K21" s="100"/>
      <c r="L21" s="100">
        <v>98245.11</v>
      </c>
    </row>
    <row r="22" spans="1:12" ht="19.5" customHeight="1">
      <c r="A22" s="82" t="s">
        <v>145</v>
      </c>
      <c r="B22" s="101" t="s">
        <v>145</v>
      </c>
      <c r="C22" s="101" t="s">
        <v>145</v>
      </c>
      <c r="D22" s="101" t="s">
        <v>146</v>
      </c>
      <c r="E22" s="100">
        <v>5658741.86</v>
      </c>
      <c r="F22" s="100">
        <v>1762563.94</v>
      </c>
      <c r="G22" s="100"/>
      <c r="H22" s="100">
        <v>3797932.81</v>
      </c>
      <c r="I22" s="100"/>
      <c r="J22" s="100"/>
      <c r="K22" s="100"/>
      <c r="L22" s="100">
        <v>98245.11</v>
      </c>
    </row>
    <row r="23" spans="1:12" ht="19.5" customHeight="1">
      <c r="A23" s="82" t="s">
        <v>147</v>
      </c>
      <c r="B23" s="101" t="s">
        <v>147</v>
      </c>
      <c r="C23" s="101" t="s">
        <v>147</v>
      </c>
      <c r="D23" s="101" t="s">
        <v>148</v>
      </c>
      <c r="E23" s="100">
        <v>547791.95</v>
      </c>
      <c r="F23" s="100">
        <v>547791.95</v>
      </c>
      <c r="G23" s="100"/>
      <c r="H23" s="100"/>
      <c r="I23" s="100"/>
      <c r="J23" s="100"/>
      <c r="K23" s="100"/>
      <c r="L23" s="100"/>
    </row>
    <row r="24" spans="1:12" ht="19.5" customHeight="1">
      <c r="A24" s="82" t="s">
        <v>149</v>
      </c>
      <c r="B24" s="101" t="s">
        <v>149</v>
      </c>
      <c r="C24" s="101" t="s">
        <v>149</v>
      </c>
      <c r="D24" s="101" t="s">
        <v>150</v>
      </c>
      <c r="E24" s="100">
        <v>764955.9</v>
      </c>
      <c r="F24" s="100">
        <v>764955.9</v>
      </c>
      <c r="G24" s="100"/>
      <c r="H24" s="100"/>
      <c r="I24" s="100"/>
      <c r="J24" s="100"/>
      <c r="K24" s="100"/>
      <c r="L24" s="100"/>
    </row>
    <row r="25" spans="1:12" ht="19.5" customHeight="1">
      <c r="A25" s="82" t="s">
        <v>151</v>
      </c>
      <c r="B25" s="101" t="s">
        <v>151</v>
      </c>
      <c r="C25" s="101" t="s">
        <v>151</v>
      </c>
      <c r="D25" s="101" t="s">
        <v>152</v>
      </c>
      <c r="E25" s="100">
        <v>702355.9</v>
      </c>
      <c r="F25" s="100">
        <v>702355.9</v>
      </c>
      <c r="G25" s="100"/>
      <c r="H25" s="100"/>
      <c r="I25" s="100"/>
      <c r="J25" s="100"/>
      <c r="K25" s="100"/>
      <c r="L25" s="100"/>
    </row>
    <row r="26" spans="1:12" ht="19.5" customHeight="1">
      <c r="A26" s="82" t="s">
        <v>153</v>
      </c>
      <c r="B26" s="101" t="s">
        <v>153</v>
      </c>
      <c r="C26" s="101" t="s">
        <v>153</v>
      </c>
      <c r="D26" s="101" t="s">
        <v>154</v>
      </c>
      <c r="E26" s="100">
        <v>62600</v>
      </c>
      <c r="F26" s="100">
        <v>62600</v>
      </c>
      <c r="G26" s="100"/>
      <c r="H26" s="100"/>
      <c r="I26" s="100"/>
      <c r="J26" s="100"/>
      <c r="K26" s="100"/>
      <c r="L26" s="100"/>
    </row>
    <row r="27" spans="1:12" ht="19.5" customHeight="1">
      <c r="A27" s="82" t="s">
        <v>155</v>
      </c>
      <c r="B27" s="101" t="s">
        <v>155</v>
      </c>
      <c r="C27" s="101" t="s">
        <v>155</v>
      </c>
      <c r="D27" s="101" t="s">
        <v>156</v>
      </c>
      <c r="E27" s="100">
        <v>207140.1</v>
      </c>
      <c r="F27" s="100">
        <v>207140.1</v>
      </c>
      <c r="G27" s="100"/>
      <c r="H27" s="100"/>
      <c r="I27" s="100"/>
      <c r="J27" s="100"/>
      <c r="K27" s="100"/>
      <c r="L27" s="100"/>
    </row>
    <row r="28" spans="1:12" ht="19.5" customHeight="1">
      <c r="A28" s="82" t="s">
        <v>157</v>
      </c>
      <c r="B28" s="101" t="s">
        <v>157</v>
      </c>
      <c r="C28" s="101" t="s">
        <v>157</v>
      </c>
      <c r="D28" s="101" t="s">
        <v>158</v>
      </c>
      <c r="E28" s="100">
        <v>206852.1</v>
      </c>
      <c r="F28" s="100">
        <v>206852.1</v>
      </c>
      <c r="G28" s="100"/>
      <c r="H28" s="100"/>
      <c r="I28" s="100"/>
      <c r="J28" s="100"/>
      <c r="K28" s="100"/>
      <c r="L28" s="100"/>
    </row>
    <row r="29" spans="1:12" ht="19.5" customHeight="1">
      <c r="A29" s="82" t="s">
        <v>159</v>
      </c>
      <c r="B29" s="101" t="s">
        <v>159</v>
      </c>
      <c r="C29" s="101" t="s">
        <v>159</v>
      </c>
      <c r="D29" s="101" t="s">
        <v>160</v>
      </c>
      <c r="E29" s="100">
        <v>288</v>
      </c>
      <c r="F29" s="100">
        <v>288</v>
      </c>
      <c r="G29" s="100"/>
      <c r="H29" s="100"/>
      <c r="I29" s="100"/>
      <c r="J29" s="100"/>
      <c r="K29" s="100"/>
      <c r="L29" s="100"/>
    </row>
    <row r="30" spans="1:12" ht="19.5" customHeight="1">
      <c r="A30" s="82" t="s">
        <v>161</v>
      </c>
      <c r="B30" s="101" t="s">
        <v>161</v>
      </c>
      <c r="C30" s="101" t="s">
        <v>161</v>
      </c>
      <c r="D30" s="101" t="s">
        <v>162</v>
      </c>
      <c r="E30" s="100">
        <v>201400.72</v>
      </c>
      <c r="F30" s="100">
        <v>201400.72</v>
      </c>
      <c r="G30" s="100"/>
      <c r="H30" s="100"/>
      <c r="I30" s="100"/>
      <c r="J30" s="100"/>
      <c r="K30" s="100"/>
      <c r="L30" s="100"/>
    </row>
    <row r="31" spans="1:12" ht="19.5" customHeight="1">
      <c r="A31" s="82" t="s">
        <v>163</v>
      </c>
      <c r="B31" s="101" t="s">
        <v>163</v>
      </c>
      <c r="C31" s="101" t="s">
        <v>163</v>
      </c>
      <c r="D31" s="101" t="s">
        <v>164</v>
      </c>
      <c r="E31" s="100">
        <v>102922.72</v>
      </c>
      <c r="F31" s="100">
        <v>102922.72</v>
      </c>
      <c r="G31" s="100"/>
      <c r="H31" s="100"/>
      <c r="I31" s="100"/>
      <c r="J31" s="100"/>
      <c r="K31" s="100"/>
      <c r="L31" s="100"/>
    </row>
    <row r="32" spans="1:12" ht="19.5" customHeight="1">
      <c r="A32" s="82" t="s">
        <v>165</v>
      </c>
      <c r="B32" s="101" t="s">
        <v>165</v>
      </c>
      <c r="C32" s="101" t="s">
        <v>165</v>
      </c>
      <c r="D32" s="101" t="s">
        <v>166</v>
      </c>
      <c r="E32" s="100">
        <v>98478</v>
      </c>
      <c r="F32" s="100">
        <v>98478</v>
      </c>
      <c r="G32" s="100"/>
      <c r="H32" s="100"/>
      <c r="I32" s="100"/>
      <c r="J32" s="100"/>
      <c r="K32" s="100"/>
      <c r="L32" s="100"/>
    </row>
    <row r="33" spans="1:12" ht="19.5" customHeight="1">
      <c r="A33" s="82" t="s">
        <v>167</v>
      </c>
      <c r="B33" s="101" t="s">
        <v>167</v>
      </c>
      <c r="C33" s="101" t="s">
        <v>167</v>
      </c>
      <c r="D33" s="101" t="s">
        <v>168</v>
      </c>
      <c r="E33" s="100">
        <v>100000</v>
      </c>
      <c r="F33" s="100">
        <v>100000</v>
      </c>
      <c r="G33" s="100"/>
      <c r="H33" s="100"/>
      <c r="I33" s="100"/>
      <c r="J33" s="100"/>
      <c r="K33" s="100"/>
      <c r="L33" s="100"/>
    </row>
    <row r="34" spans="1:12" ht="19.5" customHeight="1">
      <c r="A34" s="82" t="s">
        <v>169</v>
      </c>
      <c r="B34" s="101" t="s">
        <v>169</v>
      </c>
      <c r="C34" s="101" t="s">
        <v>169</v>
      </c>
      <c r="D34" s="101" t="s">
        <v>170</v>
      </c>
      <c r="E34" s="100">
        <v>100000</v>
      </c>
      <c r="F34" s="100">
        <v>100000</v>
      </c>
      <c r="G34" s="100"/>
      <c r="H34" s="100"/>
      <c r="I34" s="100"/>
      <c r="J34" s="100"/>
      <c r="K34" s="100"/>
      <c r="L34" s="100"/>
    </row>
    <row r="35" spans="1:12" ht="19.5" customHeight="1">
      <c r="A35" s="82" t="s">
        <v>171</v>
      </c>
      <c r="B35" s="101" t="s">
        <v>171</v>
      </c>
      <c r="C35" s="101" t="s">
        <v>171</v>
      </c>
      <c r="D35" s="101" t="s">
        <v>171</v>
      </c>
      <c r="E35" s="101" t="s">
        <v>171</v>
      </c>
      <c r="F35" s="101" t="s">
        <v>171</v>
      </c>
      <c r="G35" s="101" t="s">
        <v>171</v>
      </c>
      <c r="H35" s="101" t="s">
        <v>171</v>
      </c>
      <c r="I35" s="101" t="s">
        <v>171</v>
      </c>
      <c r="J35" s="101" t="s">
        <v>171</v>
      </c>
      <c r="K35" s="101" t="s">
        <v>171</v>
      </c>
      <c r="L35" s="101" t="s">
        <v>171</v>
      </c>
    </row>
    <row r="36" spans="1:12" ht="409.5" customHeight="1" hidden="1">
      <c r="A36" s="102"/>
      <c r="B36" s="103"/>
      <c r="C36" s="103"/>
      <c r="D36" s="103"/>
      <c r="E36" s="103"/>
      <c r="F36" s="104"/>
      <c r="G36" s="103"/>
      <c r="H36" s="103"/>
      <c r="I36" s="103"/>
      <c r="J36" s="103"/>
      <c r="K36" s="103"/>
      <c r="L36" s="103"/>
    </row>
  </sheetData>
  <sheetProtection/>
  <mergeCells count="38">
    <mergeCell ref="A8:D8"/>
    <mergeCell ref="H8:I8"/>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L35"/>
    <mergeCell ref="A36:L36"/>
    <mergeCell ref="A12:A13"/>
    <mergeCell ref="B12:B13"/>
    <mergeCell ref="C12:C13"/>
    <mergeCell ref="D9:D11"/>
    <mergeCell ref="E8:E11"/>
    <mergeCell ref="F8:F11"/>
    <mergeCell ref="G8:G11"/>
    <mergeCell ref="H9:H11"/>
    <mergeCell ref="I9:I11"/>
    <mergeCell ref="J8:J11"/>
    <mergeCell ref="K8:K11"/>
    <mergeCell ref="L8:L11"/>
    <mergeCell ref="A9:C11"/>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35"/>
  <sheetViews>
    <sheetView workbookViewId="0" topLeftCell="A1">
      <selection activeCell="F12" sqref="F12"/>
    </sheetView>
  </sheetViews>
  <sheetFormatPr defaultColWidth="9.140625" defaultRowHeight="12.75"/>
  <cols>
    <col min="1" max="3" width="3.7109375" style="0" customWidth="1"/>
    <col min="4" max="4" width="37.28125" style="0" customWidth="1"/>
    <col min="5" max="10" width="21.421875" style="0" customWidth="1"/>
  </cols>
  <sheetData>
    <row r="1" spans="1:10" ht="27.75" customHeight="1">
      <c r="A1" s="86"/>
      <c r="B1" s="3"/>
      <c r="C1" s="3"/>
      <c r="D1" s="3"/>
      <c r="E1" s="4" t="s">
        <v>172</v>
      </c>
      <c r="F1" s="3"/>
      <c r="G1" s="3"/>
      <c r="H1" s="3"/>
      <c r="I1" s="3"/>
      <c r="J1" s="3"/>
    </row>
    <row r="2" spans="1:10" ht="409.5" customHeight="1" hidden="1">
      <c r="A2" s="87"/>
      <c r="B2" s="6"/>
      <c r="C2" s="6"/>
      <c r="D2" s="6"/>
      <c r="E2" s="6"/>
      <c r="F2" s="6"/>
      <c r="G2" s="6"/>
      <c r="H2" s="6"/>
      <c r="I2" s="6"/>
      <c r="J2" s="6"/>
    </row>
    <row r="3" spans="1:10" ht="409.5" customHeight="1" hidden="1">
      <c r="A3" s="87"/>
      <c r="B3" s="6"/>
      <c r="C3" s="6"/>
      <c r="D3" s="6"/>
      <c r="E3" s="6"/>
      <c r="F3" s="6"/>
      <c r="G3" s="6"/>
      <c r="H3" s="6"/>
      <c r="I3" s="6"/>
      <c r="J3" s="6"/>
    </row>
    <row r="4" spans="1:10" ht="409.5" customHeight="1" hidden="1">
      <c r="A4" s="87"/>
      <c r="B4" s="6"/>
      <c r="C4" s="6"/>
      <c r="D4" s="6"/>
      <c r="E4" s="6"/>
      <c r="F4" s="6"/>
      <c r="G4" s="6"/>
      <c r="H4" s="6"/>
      <c r="I4" s="6"/>
      <c r="J4" s="6"/>
    </row>
    <row r="5" spans="1:10" ht="15" customHeight="1">
      <c r="A5" s="5"/>
      <c r="B5" s="6"/>
      <c r="C5" s="6"/>
      <c r="D5" s="6"/>
      <c r="E5" s="6"/>
      <c r="F5" s="6"/>
      <c r="G5" s="6"/>
      <c r="H5" s="6"/>
      <c r="I5" s="6"/>
      <c r="J5" s="105" t="s">
        <v>173</v>
      </c>
    </row>
    <row r="6" spans="1:10" ht="15" customHeight="1">
      <c r="A6" s="96" t="s">
        <v>2</v>
      </c>
      <c r="B6" s="72"/>
      <c r="C6" s="72"/>
      <c r="D6" s="72"/>
      <c r="E6" s="97"/>
      <c r="F6" s="72"/>
      <c r="G6" s="72"/>
      <c r="H6" s="72"/>
      <c r="I6" s="72"/>
      <c r="J6" s="106" t="s">
        <v>3</v>
      </c>
    </row>
    <row r="7" spans="1:10" ht="19.5" customHeight="1">
      <c r="A7" s="110" t="s">
        <v>6</v>
      </c>
      <c r="B7" s="111" t="s">
        <v>6</v>
      </c>
      <c r="C7" s="111" t="s">
        <v>6</v>
      </c>
      <c r="D7" s="111" t="s">
        <v>6</v>
      </c>
      <c r="E7" s="52" t="s">
        <v>99</v>
      </c>
      <c r="F7" s="52" t="s">
        <v>174</v>
      </c>
      <c r="G7" s="52" t="s">
        <v>175</v>
      </c>
      <c r="H7" s="52" t="s">
        <v>176</v>
      </c>
      <c r="I7" s="52" t="s">
        <v>177</v>
      </c>
      <c r="J7" s="52" t="s">
        <v>178</v>
      </c>
    </row>
    <row r="8" spans="1:10" ht="19.5" customHeight="1">
      <c r="A8" s="51" t="s">
        <v>121</v>
      </c>
      <c r="B8" s="52" t="s">
        <v>121</v>
      </c>
      <c r="C8" s="52" t="s">
        <v>121</v>
      </c>
      <c r="D8" s="89" t="s">
        <v>122</v>
      </c>
      <c r="E8" s="52" t="s">
        <v>99</v>
      </c>
      <c r="F8" s="52" t="s">
        <v>174</v>
      </c>
      <c r="G8" s="52" t="s">
        <v>175</v>
      </c>
      <c r="H8" s="52" t="s">
        <v>176</v>
      </c>
      <c r="I8" s="52" t="s">
        <v>177</v>
      </c>
      <c r="J8" s="52" t="s">
        <v>178</v>
      </c>
    </row>
    <row r="9" spans="1:10" ht="19.5" customHeight="1">
      <c r="A9" s="51" t="s">
        <v>121</v>
      </c>
      <c r="B9" s="52" t="s">
        <v>121</v>
      </c>
      <c r="C9" s="52" t="s">
        <v>121</v>
      </c>
      <c r="D9" s="89" t="s">
        <v>122</v>
      </c>
      <c r="E9" s="52" t="s">
        <v>99</v>
      </c>
      <c r="F9" s="52" t="s">
        <v>174</v>
      </c>
      <c r="G9" s="52" t="s">
        <v>175</v>
      </c>
      <c r="H9" s="52" t="s">
        <v>176</v>
      </c>
      <c r="I9" s="52" t="s">
        <v>177</v>
      </c>
      <c r="J9" s="52" t="s">
        <v>178</v>
      </c>
    </row>
    <row r="10" spans="1:10" ht="19.5" customHeight="1">
      <c r="A10" s="51" t="s">
        <v>121</v>
      </c>
      <c r="B10" s="52" t="s">
        <v>121</v>
      </c>
      <c r="C10" s="52" t="s">
        <v>121</v>
      </c>
      <c r="D10" s="89" t="s">
        <v>122</v>
      </c>
      <c r="E10" s="52" t="s">
        <v>99</v>
      </c>
      <c r="F10" s="52" t="s">
        <v>174</v>
      </c>
      <c r="G10" s="52" t="s">
        <v>175</v>
      </c>
      <c r="H10" s="52" t="s">
        <v>176</v>
      </c>
      <c r="I10" s="52" t="s">
        <v>177</v>
      </c>
      <c r="J10" s="52" t="s">
        <v>178</v>
      </c>
    </row>
    <row r="11" spans="1:10" ht="19.5" customHeight="1">
      <c r="A11" s="78" t="s">
        <v>125</v>
      </c>
      <c r="B11" s="89" t="s">
        <v>126</v>
      </c>
      <c r="C11" s="89" t="s">
        <v>127</v>
      </c>
      <c r="D11" s="111" t="s">
        <v>10</v>
      </c>
      <c r="E11" s="52" t="s">
        <v>11</v>
      </c>
      <c r="F11" s="52" t="s">
        <v>12</v>
      </c>
      <c r="G11" s="52" t="s">
        <v>20</v>
      </c>
      <c r="H11" s="52" t="s">
        <v>24</v>
      </c>
      <c r="I11" s="52" t="s">
        <v>28</v>
      </c>
      <c r="J11" s="52" t="s">
        <v>32</v>
      </c>
    </row>
    <row r="12" spans="1:10" ht="19.5" customHeight="1">
      <c r="A12" s="78" t="s">
        <v>125</v>
      </c>
      <c r="B12" s="89" t="s">
        <v>126</v>
      </c>
      <c r="C12" s="89" t="s">
        <v>127</v>
      </c>
      <c r="D12" s="89" t="s">
        <v>128</v>
      </c>
      <c r="E12" s="100">
        <v>8270157.27</v>
      </c>
      <c r="F12" s="100">
        <v>6497747.04</v>
      </c>
      <c r="G12" s="100">
        <v>1772410.23</v>
      </c>
      <c r="H12" s="100"/>
      <c r="I12" s="100"/>
      <c r="J12" s="100"/>
    </row>
    <row r="13" spans="1:10" ht="19.5" customHeight="1">
      <c r="A13" s="82" t="s">
        <v>129</v>
      </c>
      <c r="B13" s="101" t="s">
        <v>129</v>
      </c>
      <c r="C13" s="101" t="s">
        <v>129</v>
      </c>
      <c r="D13" s="101" t="s">
        <v>130</v>
      </c>
      <c r="E13" s="100">
        <v>318050.08</v>
      </c>
      <c r="F13" s="100">
        <v>318050.08</v>
      </c>
      <c r="G13" s="100"/>
      <c r="H13" s="100"/>
      <c r="I13" s="100"/>
      <c r="J13" s="100"/>
    </row>
    <row r="14" spans="1:10" ht="19.5" customHeight="1">
      <c r="A14" s="82" t="s">
        <v>131</v>
      </c>
      <c r="B14" s="101" t="s">
        <v>131</v>
      </c>
      <c r="C14" s="101" t="s">
        <v>131</v>
      </c>
      <c r="D14" s="101" t="s">
        <v>132</v>
      </c>
      <c r="E14" s="100">
        <v>318050.08</v>
      </c>
      <c r="F14" s="100">
        <v>318050.08</v>
      </c>
      <c r="G14" s="100"/>
      <c r="H14" s="100"/>
      <c r="I14" s="100"/>
      <c r="J14" s="100"/>
    </row>
    <row r="15" spans="1:10" ht="19.5" customHeight="1">
      <c r="A15" s="82" t="s">
        <v>133</v>
      </c>
      <c r="B15" s="101" t="s">
        <v>133</v>
      </c>
      <c r="C15" s="101" t="s">
        <v>133</v>
      </c>
      <c r="D15" s="101" t="s">
        <v>134</v>
      </c>
      <c r="E15" s="100">
        <v>11748</v>
      </c>
      <c r="F15" s="100">
        <v>11748</v>
      </c>
      <c r="G15" s="100"/>
      <c r="H15" s="100"/>
      <c r="I15" s="100"/>
      <c r="J15" s="100"/>
    </row>
    <row r="16" spans="1:10" ht="19.5" customHeight="1">
      <c r="A16" s="82" t="s">
        <v>135</v>
      </c>
      <c r="B16" s="101" t="s">
        <v>135</v>
      </c>
      <c r="C16" s="101" t="s">
        <v>135</v>
      </c>
      <c r="D16" s="101" t="s">
        <v>136</v>
      </c>
      <c r="E16" s="100">
        <v>306302.08</v>
      </c>
      <c r="F16" s="100">
        <v>306302.08</v>
      </c>
      <c r="G16" s="100"/>
      <c r="H16" s="100"/>
      <c r="I16" s="100"/>
      <c r="J16" s="100"/>
    </row>
    <row r="17" spans="1:10" ht="19.5" customHeight="1">
      <c r="A17" s="82" t="s">
        <v>137</v>
      </c>
      <c r="B17" s="101" t="s">
        <v>137</v>
      </c>
      <c r="C17" s="101" t="s">
        <v>137</v>
      </c>
      <c r="D17" s="101" t="s">
        <v>138</v>
      </c>
      <c r="E17" s="100">
        <v>7952107.19</v>
      </c>
      <c r="F17" s="100">
        <v>6179696.96</v>
      </c>
      <c r="G17" s="100">
        <v>1772410.23</v>
      </c>
      <c r="H17" s="100"/>
      <c r="I17" s="100"/>
      <c r="J17" s="100"/>
    </row>
    <row r="18" spans="1:10" ht="19.5" customHeight="1">
      <c r="A18" s="82" t="s">
        <v>139</v>
      </c>
      <c r="B18" s="101" t="s">
        <v>139</v>
      </c>
      <c r="C18" s="101" t="s">
        <v>139</v>
      </c>
      <c r="D18" s="101" t="s">
        <v>140</v>
      </c>
      <c r="E18" s="100">
        <v>7700</v>
      </c>
      <c r="F18" s="100"/>
      <c r="G18" s="100">
        <v>7700</v>
      </c>
      <c r="H18" s="100"/>
      <c r="I18" s="100"/>
      <c r="J18" s="100"/>
    </row>
    <row r="19" spans="1:10" ht="19.5" customHeight="1">
      <c r="A19" s="82" t="s">
        <v>141</v>
      </c>
      <c r="B19" s="101" t="s">
        <v>141</v>
      </c>
      <c r="C19" s="101" t="s">
        <v>141</v>
      </c>
      <c r="D19" s="101" t="s">
        <v>142</v>
      </c>
      <c r="E19" s="100">
        <v>7700</v>
      </c>
      <c r="F19" s="100"/>
      <c r="G19" s="100">
        <v>7700</v>
      </c>
      <c r="H19" s="100"/>
      <c r="I19" s="100"/>
      <c r="J19" s="100"/>
    </row>
    <row r="20" spans="1:10" ht="19.5" customHeight="1">
      <c r="A20" s="82" t="s">
        <v>143</v>
      </c>
      <c r="B20" s="101" t="s">
        <v>143</v>
      </c>
      <c r="C20" s="101" t="s">
        <v>143</v>
      </c>
      <c r="D20" s="101" t="s">
        <v>144</v>
      </c>
      <c r="E20" s="100">
        <v>6442416.09</v>
      </c>
      <c r="F20" s="100">
        <v>5750384.14</v>
      </c>
      <c r="G20" s="100">
        <v>692031.95</v>
      </c>
      <c r="H20" s="100"/>
      <c r="I20" s="100"/>
      <c r="J20" s="100"/>
    </row>
    <row r="21" spans="1:10" ht="19.5" customHeight="1">
      <c r="A21" s="82" t="s">
        <v>145</v>
      </c>
      <c r="B21" s="101" t="s">
        <v>145</v>
      </c>
      <c r="C21" s="101" t="s">
        <v>145</v>
      </c>
      <c r="D21" s="101" t="s">
        <v>146</v>
      </c>
      <c r="E21" s="100">
        <v>5750384.14</v>
      </c>
      <c r="F21" s="100">
        <v>5750384.14</v>
      </c>
      <c r="G21" s="100"/>
      <c r="H21" s="100"/>
      <c r="I21" s="100"/>
      <c r="J21" s="100"/>
    </row>
    <row r="22" spans="1:10" ht="19.5" customHeight="1">
      <c r="A22" s="82" t="s">
        <v>147</v>
      </c>
      <c r="B22" s="101" t="s">
        <v>147</v>
      </c>
      <c r="C22" s="101" t="s">
        <v>147</v>
      </c>
      <c r="D22" s="101" t="s">
        <v>148</v>
      </c>
      <c r="E22" s="100">
        <v>692031.95</v>
      </c>
      <c r="F22" s="100"/>
      <c r="G22" s="100">
        <v>692031.95</v>
      </c>
      <c r="H22" s="100"/>
      <c r="I22" s="100"/>
      <c r="J22" s="100"/>
    </row>
    <row r="23" spans="1:10" ht="19.5" customHeight="1">
      <c r="A23" s="82" t="s">
        <v>149</v>
      </c>
      <c r="B23" s="101" t="s">
        <v>149</v>
      </c>
      <c r="C23" s="101" t="s">
        <v>149</v>
      </c>
      <c r="D23" s="101" t="s">
        <v>150</v>
      </c>
      <c r="E23" s="100">
        <v>953339.76</v>
      </c>
      <c r="F23" s="100"/>
      <c r="G23" s="100">
        <v>953339.76</v>
      </c>
      <c r="H23" s="100"/>
      <c r="I23" s="100"/>
      <c r="J23" s="100"/>
    </row>
    <row r="24" spans="1:10" ht="19.5" customHeight="1">
      <c r="A24" s="82" t="s">
        <v>151</v>
      </c>
      <c r="B24" s="101" t="s">
        <v>151</v>
      </c>
      <c r="C24" s="101" t="s">
        <v>151</v>
      </c>
      <c r="D24" s="101" t="s">
        <v>152</v>
      </c>
      <c r="E24" s="100">
        <v>854519.76</v>
      </c>
      <c r="F24" s="100"/>
      <c r="G24" s="100">
        <v>854519.76</v>
      </c>
      <c r="H24" s="100"/>
      <c r="I24" s="100"/>
      <c r="J24" s="100"/>
    </row>
    <row r="25" spans="1:10" ht="19.5" customHeight="1">
      <c r="A25" s="82" t="s">
        <v>179</v>
      </c>
      <c r="B25" s="101" t="s">
        <v>179</v>
      </c>
      <c r="C25" s="101" t="s">
        <v>179</v>
      </c>
      <c r="D25" s="101" t="s">
        <v>180</v>
      </c>
      <c r="E25" s="100">
        <v>19660</v>
      </c>
      <c r="F25" s="100"/>
      <c r="G25" s="100">
        <v>19660</v>
      </c>
      <c r="H25" s="100"/>
      <c r="I25" s="100"/>
      <c r="J25" s="100"/>
    </row>
    <row r="26" spans="1:10" ht="19.5" customHeight="1">
      <c r="A26" s="82" t="s">
        <v>153</v>
      </c>
      <c r="B26" s="101" t="s">
        <v>153</v>
      </c>
      <c r="C26" s="101" t="s">
        <v>153</v>
      </c>
      <c r="D26" s="101" t="s">
        <v>154</v>
      </c>
      <c r="E26" s="100">
        <v>79160</v>
      </c>
      <c r="F26" s="100"/>
      <c r="G26" s="100">
        <v>79160</v>
      </c>
      <c r="H26" s="100"/>
      <c r="I26" s="100"/>
      <c r="J26" s="100"/>
    </row>
    <row r="27" spans="1:10" ht="19.5" customHeight="1">
      <c r="A27" s="82" t="s">
        <v>155</v>
      </c>
      <c r="B27" s="101" t="s">
        <v>155</v>
      </c>
      <c r="C27" s="101" t="s">
        <v>155</v>
      </c>
      <c r="D27" s="101" t="s">
        <v>156</v>
      </c>
      <c r="E27" s="100">
        <v>227912.1</v>
      </c>
      <c r="F27" s="100">
        <v>227912.1</v>
      </c>
      <c r="G27" s="100"/>
      <c r="H27" s="100"/>
      <c r="I27" s="100"/>
      <c r="J27" s="100"/>
    </row>
    <row r="28" spans="1:10" ht="19.5" customHeight="1">
      <c r="A28" s="82" t="s">
        <v>157</v>
      </c>
      <c r="B28" s="101" t="s">
        <v>157</v>
      </c>
      <c r="C28" s="101" t="s">
        <v>157</v>
      </c>
      <c r="D28" s="101" t="s">
        <v>158</v>
      </c>
      <c r="E28" s="100">
        <v>227912.1</v>
      </c>
      <c r="F28" s="100">
        <v>227912.1</v>
      </c>
      <c r="G28" s="100"/>
      <c r="H28" s="100"/>
      <c r="I28" s="100"/>
      <c r="J28" s="100"/>
    </row>
    <row r="29" spans="1:10" ht="19.5" customHeight="1">
      <c r="A29" s="82" t="s">
        <v>161</v>
      </c>
      <c r="B29" s="101" t="s">
        <v>161</v>
      </c>
      <c r="C29" s="101" t="s">
        <v>161</v>
      </c>
      <c r="D29" s="101" t="s">
        <v>162</v>
      </c>
      <c r="E29" s="100">
        <v>201400.72</v>
      </c>
      <c r="F29" s="100">
        <v>201400.72</v>
      </c>
      <c r="G29" s="100"/>
      <c r="H29" s="100"/>
      <c r="I29" s="100"/>
      <c r="J29" s="100"/>
    </row>
    <row r="30" spans="1:10" ht="19.5" customHeight="1">
      <c r="A30" s="82" t="s">
        <v>163</v>
      </c>
      <c r="B30" s="101" t="s">
        <v>163</v>
      </c>
      <c r="C30" s="101" t="s">
        <v>163</v>
      </c>
      <c r="D30" s="101" t="s">
        <v>164</v>
      </c>
      <c r="E30" s="100">
        <v>102922.72</v>
      </c>
      <c r="F30" s="100">
        <v>102922.72</v>
      </c>
      <c r="G30" s="100"/>
      <c r="H30" s="100"/>
      <c r="I30" s="100"/>
      <c r="J30" s="100"/>
    </row>
    <row r="31" spans="1:10" ht="19.5" customHeight="1">
      <c r="A31" s="82" t="s">
        <v>165</v>
      </c>
      <c r="B31" s="101" t="s">
        <v>165</v>
      </c>
      <c r="C31" s="101" t="s">
        <v>165</v>
      </c>
      <c r="D31" s="101" t="s">
        <v>166</v>
      </c>
      <c r="E31" s="100">
        <v>98478</v>
      </c>
      <c r="F31" s="100">
        <v>98478</v>
      </c>
      <c r="G31" s="100"/>
      <c r="H31" s="100"/>
      <c r="I31" s="100"/>
      <c r="J31" s="100"/>
    </row>
    <row r="32" spans="1:10" ht="19.5" customHeight="1">
      <c r="A32" s="82" t="s">
        <v>167</v>
      </c>
      <c r="B32" s="101" t="s">
        <v>167</v>
      </c>
      <c r="C32" s="101" t="s">
        <v>167</v>
      </c>
      <c r="D32" s="101" t="s">
        <v>168</v>
      </c>
      <c r="E32" s="100">
        <v>119338.52</v>
      </c>
      <c r="F32" s="100"/>
      <c r="G32" s="100">
        <v>119338.52</v>
      </c>
      <c r="H32" s="100"/>
      <c r="I32" s="100"/>
      <c r="J32" s="100"/>
    </row>
    <row r="33" spans="1:10" ht="19.5" customHeight="1">
      <c r="A33" s="82" t="s">
        <v>169</v>
      </c>
      <c r="B33" s="101" t="s">
        <v>169</v>
      </c>
      <c r="C33" s="101" t="s">
        <v>169</v>
      </c>
      <c r="D33" s="101" t="s">
        <v>170</v>
      </c>
      <c r="E33" s="100">
        <v>119338.52</v>
      </c>
      <c r="F33" s="100"/>
      <c r="G33" s="100">
        <v>119338.52</v>
      </c>
      <c r="H33" s="100"/>
      <c r="I33" s="100"/>
      <c r="J33" s="100"/>
    </row>
    <row r="34" spans="1:10" ht="19.5" customHeight="1">
      <c r="A34" s="82" t="s">
        <v>181</v>
      </c>
      <c r="B34" s="101" t="s">
        <v>181</v>
      </c>
      <c r="C34" s="101" t="s">
        <v>181</v>
      </c>
      <c r="D34" s="101" t="s">
        <v>181</v>
      </c>
      <c r="E34" s="101" t="s">
        <v>181</v>
      </c>
      <c r="F34" s="101" t="s">
        <v>181</v>
      </c>
      <c r="G34" s="101" t="s">
        <v>181</v>
      </c>
      <c r="H34" s="101" t="s">
        <v>181</v>
      </c>
      <c r="I34" s="101" t="s">
        <v>181</v>
      </c>
      <c r="J34" s="101" t="s">
        <v>181</v>
      </c>
    </row>
    <row r="35" spans="1:10" ht="409.5" customHeight="1" hidden="1">
      <c r="A35" s="102"/>
      <c r="B35" s="103"/>
      <c r="C35" s="103"/>
      <c r="D35" s="103"/>
      <c r="E35" s="104"/>
      <c r="F35" s="103"/>
      <c r="G35" s="103"/>
      <c r="H35" s="103"/>
      <c r="I35" s="103"/>
      <c r="J35" s="103"/>
    </row>
  </sheetData>
  <sheetProtection/>
  <mergeCells count="35">
    <mergeCell ref="A7:D7"/>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J34"/>
    <mergeCell ref="A35:J35"/>
    <mergeCell ref="A11:A12"/>
    <mergeCell ref="B11:B12"/>
    <mergeCell ref="C11:C12"/>
    <mergeCell ref="D8:D10"/>
    <mergeCell ref="E7:E10"/>
    <mergeCell ref="F7:F10"/>
    <mergeCell ref="G7:G10"/>
    <mergeCell ref="H7:H10"/>
    <mergeCell ref="I7:I10"/>
    <mergeCell ref="J7:J10"/>
    <mergeCell ref="A8:C10"/>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7"/>
  <sheetViews>
    <sheetView workbookViewId="0" topLeftCell="A1">
      <selection activeCell="A1" sqref="A1"/>
    </sheetView>
  </sheetViews>
  <sheetFormatPr defaultColWidth="9.140625" defaultRowHeight="12.75"/>
  <cols>
    <col min="1" max="1" width="32.7109375" style="0" customWidth="1"/>
    <col min="2" max="2" width="5.421875" style="0" customWidth="1"/>
    <col min="3" max="3" width="21.421875" style="0" customWidth="1"/>
    <col min="4" max="4" width="34.7109375" style="0" customWidth="1"/>
    <col min="5" max="5" width="5.421875" style="0" customWidth="1"/>
    <col min="6" max="9" width="21.421875" style="0" customWidth="1"/>
  </cols>
  <sheetData>
    <row r="1" spans="1:9" ht="27.75" customHeight="1">
      <c r="A1" s="86"/>
      <c r="B1" s="3"/>
      <c r="C1" s="3"/>
      <c r="D1" s="3"/>
      <c r="E1" s="4" t="s">
        <v>182</v>
      </c>
      <c r="F1" s="3"/>
      <c r="G1" s="3"/>
      <c r="H1" s="3"/>
      <c r="I1" s="3"/>
    </row>
    <row r="2" spans="1:9" ht="409.5" customHeight="1" hidden="1">
      <c r="A2" s="87"/>
      <c r="B2" s="6"/>
      <c r="C2" s="6"/>
      <c r="D2" s="6"/>
      <c r="E2" s="6"/>
      <c r="F2" s="6"/>
      <c r="G2" s="6"/>
      <c r="H2" s="6"/>
      <c r="I2" s="6"/>
    </row>
    <row r="3" spans="1:9" ht="409.5" customHeight="1" hidden="1">
      <c r="A3" s="87"/>
      <c r="B3" s="6"/>
      <c r="C3" s="6"/>
      <c r="D3" s="6"/>
      <c r="E3" s="6"/>
      <c r="F3" s="6"/>
      <c r="G3" s="6"/>
      <c r="H3" s="6"/>
      <c r="I3" s="6"/>
    </row>
    <row r="4" spans="1:9" ht="409.5" customHeight="1" hidden="1">
      <c r="A4" s="87"/>
      <c r="B4" s="6"/>
      <c r="C4" s="6"/>
      <c r="D4" s="6"/>
      <c r="E4" s="6"/>
      <c r="F4" s="6"/>
      <c r="G4" s="6"/>
      <c r="H4" s="6"/>
      <c r="I4" s="6"/>
    </row>
    <row r="5" spans="1:9" ht="409.5" customHeight="1" hidden="1">
      <c r="A5" s="87"/>
      <c r="B5" s="6"/>
      <c r="C5" s="6"/>
      <c r="D5" s="6"/>
      <c r="E5" s="6"/>
      <c r="F5" s="6"/>
      <c r="G5" s="6"/>
      <c r="H5" s="6"/>
      <c r="I5" s="6"/>
    </row>
    <row r="6" spans="1:9" ht="409.5" customHeight="1" hidden="1">
      <c r="A6" s="87"/>
      <c r="B6" s="6"/>
      <c r="C6" s="6"/>
      <c r="D6" s="6"/>
      <c r="E6" s="6"/>
      <c r="F6" s="6"/>
      <c r="G6" s="6"/>
      <c r="H6" s="6"/>
      <c r="I6" s="6"/>
    </row>
    <row r="7" spans="1:9" ht="409.5" customHeight="1" hidden="1">
      <c r="A7" s="87"/>
      <c r="B7" s="6"/>
      <c r="C7" s="6"/>
      <c r="D7" s="6"/>
      <c r="E7" s="6"/>
      <c r="F7" s="6"/>
      <c r="G7" s="6"/>
      <c r="H7" s="6"/>
      <c r="I7" s="6"/>
    </row>
    <row r="8" spans="1:9" ht="15" customHeight="1">
      <c r="A8" s="5"/>
      <c r="B8" s="6"/>
      <c r="C8" s="6"/>
      <c r="D8" s="6"/>
      <c r="E8" s="6"/>
      <c r="F8" s="6"/>
      <c r="G8" s="6"/>
      <c r="H8" s="6"/>
      <c r="I8" s="105" t="s">
        <v>183</v>
      </c>
    </row>
    <row r="9" spans="1:9" ht="15" customHeight="1">
      <c r="A9" s="96" t="s">
        <v>2</v>
      </c>
      <c r="B9" s="72"/>
      <c r="C9" s="72"/>
      <c r="D9" s="72"/>
      <c r="E9" s="97"/>
      <c r="F9" s="72"/>
      <c r="G9" s="72"/>
      <c r="H9" s="72"/>
      <c r="I9" s="106" t="s">
        <v>3</v>
      </c>
    </row>
    <row r="10" spans="1:9" ht="19.5" customHeight="1">
      <c r="A10" s="49" t="s">
        <v>184</v>
      </c>
      <c r="B10" s="50" t="s">
        <v>184</v>
      </c>
      <c r="C10" s="50" t="s">
        <v>184</v>
      </c>
      <c r="D10" s="50" t="s">
        <v>185</v>
      </c>
      <c r="E10" s="50" t="s">
        <v>185</v>
      </c>
      <c r="F10" s="50" t="s">
        <v>185</v>
      </c>
      <c r="G10" s="50" t="s">
        <v>185</v>
      </c>
      <c r="H10" s="50" t="s">
        <v>185</v>
      </c>
      <c r="I10" s="50" t="s">
        <v>185</v>
      </c>
    </row>
    <row r="11" spans="1:9" ht="19.5" customHeight="1">
      <c r="A11" s="51" t="s">
        <v>186</v>
      </c>
      <c r="B11" s="52" t="s">
        <v>7</v>
      </c>
      <c r="C11" s="52" t="s">
        <v>187</v>
      </c>
      <c r="D11" s="52" t="s">
        <v>188</v>
      </c>
      <c r="E11" s="52" t="s">
        <v>7</v>
      </c>
      <c r="F11" s="50" t="s">
        <v>128</v>
      </c>
      <c r="G11" s="52" t="s">
        <v>189</v>
      </c>
      <c r="H11" s="52" t="s">
        <v>190</v>
      </c>
      <c r="I11" s="52" t="s">
        <v>191</v>
      </c>
    </row>
    <row r="12" spans="1:9" ht="19.5" customHeight="1">
      <c r="A12" s="51" t="s">
        <v>186</v>
      </c>
      <c r="B12" s="52" t="s">
        <v>7</v>
      </c>
      <c r="C12" s="52" t="s">
        <v>187</v>
      </c>
      <c r="D12" s="52" t="s">
        <v>188</v>
      </c>
      <c r="E12" s="52" t="s">
        <v>7</v>
      </c>
      <c r="F12" s="50" t="s">
        <v>128</v>
      </c>
      <c r="G12" s="52" t="s">
        <v>189</v>
      </c>
      <c r="H12" s="52" t="s">
        <v>190</v>
      </c>
      <c r="I12" s="52" t="s">
        <v>191</v>
      </c>
    </row>
    <row r="13" spans="1:9" ht="19.5" customHeight="1">
      <c r="A13" s="49" t="s">
        <v>192</v>
      </c>
      <c r="B13" s="50"/>
      <c r="C13" s="50" t="s">
        <v>11</v>
      </c>
      <c r="D13" s="50" t="s">
        <v>192</v>
      </c>
      <c r="E13" s="50"/>
      <c r="F13" s="50" t="s">
        <v>12</v>
      </c>
      <c r="G13" s="50" t="s">
        <v>20</v>
      </c>
      <c r="H13" s="50" t="s">
        <v>24</v>
      </c>
      <c r="I13" s="50" t="s">
        <v>28</v>
      </c>
    </row>
    <row r="14" spans="1:9" ht="19.5" customHeight="1">
      <c r="A14" s="74" t="s">
        <v>193</v>
      </c>
      <c r="B14" s="50" t="s">
        <v>11</v>
      </c>
      <c r="C14" s="100">
        <v>3909602.69</v>
      </c>
      <c r="D14" s="101" t="s">
        <v>14</v>
      </c>
      <c r="E14" s="50" t="s">
        <v>22</v>
      </c>
      <c r="F14" s="100"/>
      <c r="G14" s="100"/>
      <c r="H14" s="100"/>
      <c r="I14" s="100"/>
    </row>
    <row r="15" spans="1:9" ht="19.5" customHeight="1">
      <c r="A15" s="74" t="s">
        <v>194</v>
      </c>
      <c r="B15" s="50" t="s">
        <v>12</v>
      </c>
      <c r="C15" s="100"/>
      <c r="D15" s="101" t="s">
        <v>17</v>
      </c>
      <c r="E15" s="50" t="s">
        <v>26</v>
      </c>
      <c r="F15" s="100"/>
      <c r="G15" s="100"/>
      <c r="H15" s="100"/>
      <c r="I15" s="100"/>
    </row>
    <row r="16" spans="1:9" ht="19.5" customHeight="1">
      <c r="A16" s="74" t="s">
        <v>195</v>
      </c>
      <c r="B16" s="50" t="s">
        <v>20</v>
      </c>
      <c r="C16" s="100"/>
      <c r="D16" s="101" t="s">
        <v>21</v>
      </c>
      <c r="E16" s="50" t="s">
        <v>30</v>
      </c>
      <c r="F16" s="100"/>
      <c r="G16" s="100"/>
      <c r="H16" s="100"/>
      <c r="I16" s="100"/>
    </row>
    <row r="17" spans="1:9" ht="19.5" customHeight="1">
      <c r="A17" s="74"/>
      <c r="B17" s="50" t="s">
        <v>24</v>
      </c>
      <c r="C17" s="107"/>
      <c r="D17" s="101" t="s">
        <v>25</v>
      </c>
      <c r="E17" s="50" t="s">
        <v>34</v>
      </c>
      <c r="F17" s="100"/>
      <c r="G17" s="100"/>
      <c r="H17" s="100"/>
      <c r="I17" s="100"/>
    </row>
    <row r="18" spans="1:9" ht="19.5" customHeight="1">
      <c r="A18" s="74"/>
      <c r="B18" s="50" t="s">
        <v>28</v>
      </c>
      <c r="C18" s="107"/>
      <c r="D18" s="101" t="s">
        <v>29</v>
      </c>
      <c r="E18" s="50" t="s">
        <v>38</v>
      </c>
      <c r="F18" s="100"/>
      <c r="G18" s="100"/>
      <c r="H18" s="100"/>
      <c r="I18" s="100"/>
    </row>
    <row r="19" spans="1:9" ht="19.5" customHeight="1">
      <c r="A19" s="74"/>
      <c r="B19" s="50" t="s">
        <v>32</v>
      </c>
      <c r="C19" s="107"/>
      <c r="D19" s="101" t="s">
        <v>33</v>
      </c>
      <c r="E19" s="50" t="s">
        <v>42</v>
      </c>
      <c r="F19" s="100"/>
      <c r="G19" s="100"/>
      <c r="H19" s="100"/>
      <c r="I19" s="100"/>
    </row>
    <row r="20" spans="1:9" ht="19.5" customHeight="1">
      <c r="A20" s="74"/>
      <c r="B20" s="50" t="s">
        <v>36</v>
      </c>
      <c r="C20" s="107"/>
      <c r="D20" s="101" t="s">
        <v>37</v>
      </c>
      <c r="E20" s="50" t="s">
        <v>45</v>
      </c>
      <c r="F20" s="100"/>
      <c r="G20" s="100"/>
      <c r="H20" s="100"/>
      <c r="I20" s="100"/>
    </row>
    <row r="21" spans="1:9" ht="19.5" customHeight="1">
      <c r="A21" s="74"/>
      <c r="B21" s="50" t="s">
        <v>40</v>
      </c>
      <c r="C21" s="107"/>
      <c r="D21" s="101" t="s">
        <v>41</v>
      </c>
      <c r="E21" s="50" t="s">
        <v>48</v>
      </c>
      <c r="F21" s="100">
        <v>318050.08</v>
      </c>
      <c r="G21" s="100">
        <v>318050.08</v>
      </c>
      <c r="H21" s="100"/>
      <c r="I21" s="100"/>
    </row>
    <row r="22" spans="1:9" ht="19.5" customHeight="1">
      <c r="A22" s="74"/>
      <c r="B22" s="50" t="s">
        <v>43</v>
      </c>
      <c r="C22" s="107"/>
      <c r="D22" s="101" t="s">
        <v>44</v>
      </c>
      <c r="E22" s="50" t="s">
        <v>51</v>
      </c>
      <c r="F22" s="100">
        <v>4243936.99</v>
      </c>
      <c r="G22" s="100">
        <v>4243936.99</v>
      </c>
      <c r="H22" s="100"/>
      <c r="I22" s="100"/>
    </row>
    <row r="23" spans="1:9" ht="19.5" customHeight="1">
      <c r="A23" s="74"/>
      <c r="B23" s="50" t="s">
        <v>46</v>
      </c>
      <c r="C23" s="107"/>
      <c r="D23" s="101" t="s">
        <v>47</v>
      </c>
      <c r="E23" s="50" t="s">
        <v>54</v>
      </c>
      <c r="F23" s="100"/>
      <c r="G23" s="100"/>
      <c r="H23" s="100"/>
      <c r="I23" s="100"/>
    </row>
    <row r="24" spans="1:9" ht="19.5" customHeight="1">
      <c r="A24" s="74"/>
      <c r="B24" s="50" t="s">
        <v>49</v>
      </c>
      <c r="C24" s="107"/>
      <c r="D24" s="101" t="s">
        <v>50</v>
      </c>
      <c r="E24" s="50" t="s">
        <v>57</v>
      </c>
      <c r="F24" s="100"/>
      <c r="G24" s="100"/>
      <c r="H24" s="100"/>
      <c r="I24" s="100"/>
    </row>
    <row r="25" spans="1:9" ht="19.5" customHeight="1">
      <c r="A25" s="74"/>
      <c r="B25" s="50" t="s">
        <v>52</v>
      </c>
      <c r="C25" s="107"/>
      <c r="D25" s="101" t="s">
        <v>53</v>
      </c>
      <c r="E25" s="50" t="s">
        <v>60</v>
      </c>
      <c r="F25" s="100"/>
      <c r="G25" s="100"/>
      <c r="H25" s="100"/>
      <c r="I25" s="100"/>
    </row>
    <row r="26" spans="1:9" ht="19.5" customHeight="1">
      <c r="A26" s="74"/>
      <c r="B26" s="50" t="s">
        <v>55</v>
      </c>
      <c r="C26" s="107"/>
      <c r="D26" s="101" t="s">
        <v>56</v>
      </c>
      <c r="E26" s="50" t="s">
        <v>63</v>
      </c>
      <c r="F26" s="100"/>
      <c r="G26" s="100"/>
      <c r="H26" s="100"/>
      <c r="I26" s="100"/>
    </row>
    <row r="27" spans="1:9" ht="19.5" customHeight="1">
      <c r="A27" s="74"/>
      <c r="B27" s="50" t="s">
        <v>58</v>
      </c>
      <c r="C27" s="107"/>
      <c r="D27" s="101" t="s">
        <v>59</v>
      </c>
      <c r="E27" s="50" t="s">
        <v>66</v>
      </c>
      <c r="F27" s="100"/>
      <c r="G27" s="100"/>
      <c r="H27" s="100"/>
      <c r="I27" s="100"/>
    </row>
    <row r="28" spans="1:9" ht="19.5" customHeight="1">
      <c r="A28" s="74"/>
      <c r="B28" s="50" t="s">
        <v>61</v>
      </c>
      <c r="C28" s="107"/>
      <c r="D28" s="101" t="s">
        <v>62</v>
      </c>
      <c r="E28" s="50" t="s">
        <v>69</v>
      </c>
      <c r="F28" s="100"/>
      <c r="G28" s="100"/>
      <c r="H28" s="100"/>
      <c r="I28" s="100"/>
    </row>
    <row r="29" spans="1:9" ht="19.5" customHeight="1">
      <c r="A29" s="74"/>
      <c r="B29" s="50" t="s">
        <v>64</v>
      </c>
      <c r="C29" s="107"/>
      <c r="D29" s="101" t="s">
        <v>65</v>
      </c>
      <c r="E29" s="50" t="s">
        <v>72</v>
      </c>
      <c r="F29" s="100"/>
      <c r="G29" s="100"/>
      <c r="H29" s="100"/>
      <c r="I29" s="100"/>
    </row>
    <row r="30" spans="1:9" ht="19.5" customHeight="1">
      <c r="A30" s="74"/>
      <c r="B30" s="50" t="s">
        <v>67</v>
      </c>
      <c r="C30" s="107"/>
      <c r="D30" s="101" t="s">
        <v>68</v>
      </c>
      <c r="E30" s="50" t="s">
        <v>75</v>
      </c>
      <c r="F30" s="100"/>
      <c r="G30" s="100"/>
      <c r="H30" s="100"/>
      <c r="I30" s="100"/>
    </row>
    <row r="31" spans="1:9" ht="19.5" customHeight="1">
      <c r="A31" s="74"/>
      <c r="B31" s="50" t="s">
        <v>70</v>
      </c>
      <c r="C31" s="107"/>
      <c r="D31" s="101" t="s">
        <v>71</v>
      </c>
      <c r="E31" s="50" t="s">
        <v>78</v>
      </c>
      <c r="F31" s="100"/>
      <c r="G31" s="100"/>
      <c r="H31" s="100"/>
      <c r="I31" s="100"/>
    </row>
    <row r="32" spans="1:9" ht="19.5" customHeight="1">
      <c r="A32" s="74"/>
      <c r="B32" s="50" t="s">
        <v>73</v>
      </c>
      <c r="C32" s="107"/>
      <c r="D32" s="101" t="s">
        <v>74</v>
      </c>
      <c r="E32" s="50" t="s">
        <v>81</v>
      </c>
      <c r="F32" s="100"/>
      <c r="G32" s="100"/>
      <c r="H32" s="100"/>
      <c r="I32" s="100"/>
    </row>
    <row r="33" spans="1:9" ht="19.5" customHeight="1">
      <c r="A33" s="74"/>
      <c r="B33" s="50" t="s">
        <v>76</v>
      </c>
      <c r="C33" s="107"/>
      <c r="D33" s="101" t="s">
        <v>77</v>
      </c>
      <c r="E33" s="50" t="s">
        <v>84</v>
      </c>
      <c r="F33" s="100"/>
      <c r="G33" s="100"/>
      <c r="H33" s="100"/>
      <c r="I33" s="100"/>
    </row>
    <row r="34" spans="1:9" ht="19.5" customHeight="1">
      <c r="A34" s="74"/>
      <c r="B34" s="50" t="s">
        <v>79</v>
      </c>
      <c r="C34" s="107"/>
      <c r="D34" s="53" t="s">
        <v>80</v>
      </c>
      <c r="E34" s="50" t="s">
        <v>87</v>
      </c>
      <c r="F34" s="100"/>
      <c r="G34" s="100"/>
      <c r="H34" s="100"/>
      <c r="I34" s="100"/>
    </row>
    <row r="35" spans="1:9" ht="19.5" customHeight="1">
      <c r="A35" s="74"/>
      <c r="B35" s="50" t="s">
        <v>82</v>
      </c>
      <c r="C35" s="107"/>
      <c r="D35" s="101" t="s">
        <v>83</v>
      </c>
      <c r="E35" s="50" t="s">
        <v>90</v>
      </c>
      <c r="F35" s="100"/>
      <c r="G35" s="100"/>
      <c r="H35" s="100"/>
      <c r="I35" s="100"/>
    </row>
    <row r="36" spans="1:9" ht="19.5" customHeight="1">
      <c r="A36" s="74"/>
      <c r="B36" s="50" t="s">
        <v>85</v>
      </c>
      <c r="C36" s="107"/>
      <c r="D36" s="101" t="s">
        <v>86</v>
      </c>
      <c r="E36" s="50" t="s">
        <v>93</v>
      </c>
      <c r="F36" s="100"/>
      <c r="G36" s="100"/>
      <c r="H36" s="100"/>
      <c r="I36" s="100"/>
    </row>
    <row r="37" spans="1:9" ht="19.5" customHeight="1">
      <c r="A37" s="74"/>
      <c r="B37" s="50" t="s">
        <v>88</v>
      </c>
      <c r="C37" s="107"/>
      <c r="D37" s="101" t="s">
        <v>89</v>
      </c>
      <c r="E37" s="50" t="s">
        <v>96</v>
      </c>
      <c r="F37" s="100"/>
      <c r="G37" s="100"/>
      <c r="H37" s="100"/>
      <c r="I37" s="100"/>
    </row>
    <row r="38" spans="1:9" ht="19.5" customHeight="1">
      <c r="A38" s="74"/>
      <c r="B38" s="50" t="s">
        <v>91</v>
      </c>
      <c r="C38" s="107"/>
      <c r="D38" s="53" t="s">
        <v>92</v>
      </c>
      <c r="E38" s="50" t="s">
        <v>100</v>
      </c>
      <c r="F38" s="100"/>
      <c r="G38" s="100"/>
      <c r="H38" s="100"/>
      <c r="I38" s="100"/>
    </row>
    <row r="39" spans="1:9" ht="19.5" customHeight="1">
      <c r="A39" s="74"/>
      <c r="B39" s="50" t="s">
        <v>94</v>
      </c>
      <c r="C39" s="107"/>
      <c r="D39" s="53" t="s">
        <v>95</v>
      </c>
      <c r="E39" s="50" t="s">
        <v>104</v>
      </c>
      <c r="F39" s="100"/>
      <c r="G39" s="100"/>
      <c r="H39" s="100"/>
      <c r="I39" s="100"/>
    </row>
    <row r="40" spans="1:9" ht="19.5" customHeight="1">
      <c r="A40" s="49" t="s">
        <v>97</v>
      </c>
      <c r="B40" s="50" t="s">
        <v>98</v>
      </c>
      <c r="C40" s="100">
        <v>3909602.69</v>
      </c>
      <c r="D40" s="50" t="s">
        <v>99</v>
      </c>
      <c r="E40" s="50" t="s">
        <v>108</v>
      </c>
      <c r="F40" s="100">
        <v>4561987.07</v>
      </c>
      <c r="G40" s="100">
        <v>4561987.07</v>
      </c>
      <c r="H40" s="100"/>
      <c r="I40" s="100"/>
    </row>
    <row r="41" spans="1:9" ht="19.5" customHeight="1">
      <c r="A41" s="74" t="s">
        <v>196</v>
      </c>
      <c r="B41" s="50" t="s">
        <v>102</v>
      </c>
      <c r="C41" s="100">
        <v>1163223.72</v>
      </c>
      <c r="D41" s="53" t="s">
        <v>197</v>
      </c>
      <c r="E41" s="50" t="s">
        <v>111</v>
      </c>
      <c r="F41" s="100">
        <v>510839.34</v>
      </c>
      <c r="G41" s="100">
        <v>510839.34</v>
      </c>
      <c r="H41" s="100"/>
      <c r="I41" s="100"/>
    </row>
    <row r="42" spans="1:9" ht="19.5" customHeight="1">
      <c r="A42" s="74" t="s">
        <v>193</v>
      </c>
      <c r="B42" s="50" t="s">
        <v>106</v>
      </c>
      <c r="C42" s="100">
        <v>1163223.72</v>
      </c>
      <c r="D42" s="53"/>
      <c r="E42" s="50" t="s">
        <v>198</v>
      </c>
      <c r="F42" s="107"/>
      <c r="G42" s="107"/>
      <c r="H42" s="107"/>
      <c r="I42" s="107"/>
    </row>
    <row r="43" spans="1:9" ht="19.5" customHeight="1">
      <c r="A43" s="74" t="s">
        <v>194</v>
      </c>
      <c r="B43" s="50" t="s">
        <v>110</v>
      </c>
      <c r="C43" s="100"/>
      <c r="D43" s="50"/>
      <c r="E43" s="50" t="s">
        <v>199</v>
      </c>
      <c r="F43" s="107"/>
      <c r="G43" s="107"/>
      <c r="H43" s="107"/>
      <c r="I43" s="107"/>
    </row>
    <row r="44" spans="1:9" ht="19.5" customHeight="1">
      <c r="A44" s="74" t="s">
        <v>195</v>
      </c>
      <c r="B44" s="50" t="s">
        <v>15</v>
      </c>
      <c r="C44" s="100"/>
      <c r="D44" s="53"/>
      <c r="E44" s="50" t="s">
        <v>200</v>
      </c>
      <c r="F44" s="107"/>
      <c r="G44" s="107"/>
      <c r="H44" s="107"/>
      <c r="I44" s="107"/>
    </row>
    <row r="45" spans="1:9" ht="19.5" customHeight="1">
      <c r="A45" s="49" t="s">
        <v>109</v>
      </c>
      <c r="B45" s="50" t="s">
        <v>18</v>
      </c>
      <c r="C45" s="100">
        <v>5072826.41</v>
      </c>
      <c r="D45" s="50" t="s">
        <v>109</v>
      </c>
      <c r="E45" s="50" t="s">
        <v>201</v>
      </c>
      <c r="F45" s="100">
        <v>5072826.41</v>
      </c>
      <c r="G45" s="100">
        <v>5072826.41</v>
      </c>
      <c r="H45" s="100"/>
      <c r="I45" s="100"/>
    </row>
    <row r="46" spans="1:9" ht="19.5" customHeight="1">
      <c r="A46" s="74" t="s">
        <v>202</v>
      </c>
      <c r="B46" s="53" t="s">
        <v>202</v>
      </c>
      <c r="C46" s="53" t="s">
        <v>202</v>
      </c>
      <c r="D46" s="53" t="s">
        <v>202</v>
      </c>
      <c r="E46" s="53" t="s">
        <v>202</v>
      </c>
      <c r="F46" s="53" t="s">
        <v>202</v>
      </c>
      <c r="G46" s="53" t="s">
        <v>202</v>
      </c>
      <c r="H46" s="53" t="s">
        <v>202</v>
      </c>
      <c r="I46" s="53" t="s">
        <v>202</v>
      </c>
    </row>
    <row r="47" spans="1:9" ht="409.5" customHeight="1" hidden="1">
      <c r="A47" s="68"/>
      <c r="B47" s="69"/>
      <c r="C47" s="69"/>
      <c r="D47" s="69"/>
      <c r="E47" s="109"/>
      <c r="F47" s="69"/>
      <c r="G47" s="69"/>
      <c r="H47" s="69"/>
      <c r="I47" s="69"/>
    </row>
  </sheetData>
  <sheetProtection/>
  <mergeCells count="13">
    <mergeCell ref="A10:C10"/>
    <mergeCell ref="D10:I10"/>
    <mergeCell ref="A46:I46"/>
    <mergeCell ref="A47:I47"/>
    <mergeCell ref="A11:A12"/>
    <mergeCell ref="B11:B12"/>
    <mergeCell ref="C11:C12"/>
    <mergeCell ref="D11:D12"/>
    <mergeCell ref="E11:E12"/>
    <mergeCell ref="F11:F12"/>
    <mergeCell ref="G11:G12"/>
    <mergeCell ref="H11:H12"/>
    <mergeCell ref="I11:I12"/>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T37"/>
  <sheetViews>
    <sheetView workbookViewId="0" topLeftCell="E1">
      <selection activeCell="O12" sqref="O1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s>
  <sheetData>
    <row r="1" spans="1:20" ht="27.75" customHeight="1">
      <c r="A1" s="86"/>
      <c r="B1" s="3"/>
      <c r="C1" s="3"/>
      <c r="D1" s="3"/>
      <c r="E1" s="3"/>
      <c r="F1" s="3"/>
      <c r="G1" s="3"/>
      <c r="H1" s="3"/>
      <c r="I1" s="3"/>
      <c r="J1" s="4" t="s">
        <v>203</v>
      </c>
      <c r="K1" s="3"/>
      <c r="L1" s="3"/>
      <c r="M1" s="3"/>
      <c r="N1" s="3"/>
      <c r="O1" s="3"/>
      <c r="P1" s="3"/>
      <c r="Q1" s="3"/>
      <c r="R1" s="3"/>
      <c r="S1" s="3"/>
      <c r="T1" s="3"/>
    </row>
    <row r="2" spans="1:20" ht="409.5" customHeight="1" hidden="1">
      <c r="A2" s="87"/>
      <c r="B2" s="6"/>
      <c r="C2" s="6"/>
      <c r="D2" s="6"/>
      <c r="E2" s="6"/>
      <c r="F2" s="6"/>
      <c r="G2" s="6"/>
      <c r="H2" s="6"/>
      <c r="I2" s="6"/>
      <c r="J2" s="6"/>
      <c r="K2" s="6"/>
      <c r="L2" s="6"/>
      <c r="M2" s="6"/>
      <c r="N2" s="6"/>
      <c r="O2" s="6"/>
      <c r="P2" s="6"/>
      <c r="Q2" s="6"/>
      <c r="R2" s="6"/>
      <c r="S2" s="6"/>
      <c r="T2" s="6"/>
    </row>
    <row r="3" spans="1:20" ht="409.5" customHeight="1" hidden="1">
      <c r="A3" s="87"/>
      <c r="B3" s="6"/>
      <c r="C3" s="6"/>
      <c r="D3" s="6"/>
      <c r="E3" s="6"/>
      <c r="F3" s="6"/>
      <c r="G3" s="6"/>
      <c r="H3" s="6"/>
      <c r="I3" s="6"/>
      <c r="J3" s="6"/>
      <c r="K3" s="6"/>
      <c r="L3" s="6"/>
      <c r="M3" s="6"/>
      <c r="N3" s="6"/>
      <c r="O3" s="6"/>
      <c r="P3" s="6"/>
      <c r="Q3" s="6"/>
      <c r="R3" s="6"/>
      <c r="S3" s="6"/>
      <c r="T3" s="6"/>
    </row>
    <row r="4" spans="1:20" ht="409.5" customHeight="1" hidden="1">
      <c r="A4" s="87"/>
      <c r="B4" s="6"/>
      <c r="C4" s="6"/>
      <c r="D4" s="6"/>
      <c r="E4" s="6"/>
      <c r="F4" s="6"/>
      <c r="G4" s="6"/>
      <c r="H4" s="6"/>
      <c r="I4" s="6"/>
      <c r="J4" s="6"/>
      <c r="K4" s="6"/>
      <c r="L4" s="6"/>
      <c r="M4" s="6"/>
      <c r="N4" s="6"/>
      <c r="O4" s="6"/>
      <c r="P4" s="6"/>
      <c r="Q4" s="6"/>
      <c r="R4" s="6"/>
      <c r="S4" s="6"/>
      <c r="T4" s="6"/>
    </row>
    <row r="5" spans="1:20" ht="15" customHeight="1">
      <c r="A5" s="5"/>
      <c r="B5" s="6"/>
      <c r="C5" s="6"/>
      <c r="D5" s="6"/>
      <c r="E5" s="6"/>
      <c r="F5" s="6"/>
      <c r="G5" s="6"/>
      <c r="H5" s="6"/>
      <c r="I5" s="6"/>
      <c r="J5" s="6"/>
      <c r="K5" s="6"/>
      <c r="L5" s="6"/>
      <c r="M5" s="6"/>
      <c r="N5" s="6"/>
      <c r="O5" s="6"/>
      <c r="P5" s="6"/>
      <c r="Q5" s="6"/>
      <c r="R5" s="6"/>
      <c r="S5" s="6"/>
      <c r="T5" s="105" t="s">
        <v>204</v>
      </c>
    </row>
    <row r="6" spans="1:20" ht="15" customHeight="1">
      <c r="A6" s="96" t="s">
        <v>2</v>
      </c>
      <c r="B6" s="72"/>
      <c r="C6" s="72"/>
      <c r="D6" s="72"/>
      <c r="E6" s="72"/>
      <c r="F6" s="72"/>
      <c r="G6" s="72"/>
      <c r="H6" s="72"/>
      <c r="I6" s="72"/>
      <c r="J6" s="97"/>
      <c r="K6" s="72"/>
      <c r="L6" s="72"/>
      <c r="M6" s="72"/>
      <c r="N6" s="72"/>
      <c r="O6" s="72"/>
      <c r="P6" s="72"/>
      <c r="Q6" s="72"/>
      <c r="R6" s="72"/>
      <c r="S6" s="72"/>
      <c r="T6" s="106" t="s">
        <v>3</v>
      </c>
    </row>
    <row r="7" spans="1:20" ht="19.5" customHeight="1">
      <c r="A7" s="98" t="s">
        <v>6</v>
      </c>
      <c r="B7" s="99" t="s">
        <v>6</v>
      </c>
      <c r="C7" s="99" t="s">
        <v>6</v>
      </c>
      <c r="D7" s="99" t="s">
        <v>6</v>
      </c>
      <c r="E7" s="52" t="s">
        <v>205</v>
      </c>
      <c r="F7" s="52" t="s">
        <v>205</v>
      </c>
      <c r="G7" s="52" t="s">
        <v>205</v>
      </c>
      <c r="H7" s="52" t="s">
        <v>206</v>
      </c>
      <c r="I7" s="52" t="s">
        <v>206</v>
      </c>
      <c r="J7" s="52" t="s">
        <v>206</v>
      </c>
      <c r="K7" s="52" t="s">
        <v>207</v>
      </c>
      <c r="L7" s="52" t="s">
        <v>207</v>
      </c>
      <c r="M7" s="52" t="s">
        <v>207</v>
      </c>
      <c r="N7" s="52" t="s">
        <v>207</v>
      </c>
      <c r="O7" s="52" t="s">
        <v>207</v>
      </c>
      <c r="P7" s="52" t="s">
        <v>107</v>
      </c>
      <c r="Q7" s="52" t="s">
        <v>107</v>
      </c>
      <c r="R7" s="52" t="s">
        <v>107</v>
      </c>
      <c r="S7" s="52" t="s">
        <v>107</v>
      </c>
      <c r="T7" s="52" t="s">
        <v>107</v>
      </c>
    </row>
    <row r="8" spans="1:20" ht="19.5" customHeight="1">
      <c r="A8" s="51" t="s">
        <v>121</v>
      </c>
      <c r="B8" s="52" t="s">
        <v>121</v>
      </c>
      <c r="C8" s="52" t="s">
        <v>121</v>
      </c>
      <c r="D8" s="52" t="s">
        <v>122</v>
      </c>
      <c r="E8" s="52" t="s">
        <v>128</v>
      </c>
      <c r="F8" s="52" t="s">
        <v>208</v>
      </c>
      <c r="G8" s="52" t="s">
        <v>209</v>
      </c>
      <c r="H8" s="52" t="s">
        <v>128</v>
      </c>
      <c r="I8" s="52" t="s">
        <v>174</v>
      </c>
      <c r="J8" s="52" t="s">
        <v>175</v>
      </c>
      <c r="K8" s="52" t="s">
        <v>128</v>
      </c>
      <c r="L8" s="52" t="s">
        <v>174</v>
      </c>
      <c r="M8" s="52" t="s">
        <v>174</v>
      </c>
      <c r="N8" s="52" t="s">
        <v>174</v>
      </c>
      <c r="O8" s="52" t="s">
        <v>175</v>
      </c>
      <c r="P8" s="52" t="s">
        <v>128</v>
      </c>
      <c r="Q8" s="52" t="s">
        <v>208</v>
      </c>
      <c r="R8" s="52" t="s">
        <v>209</v>
      </c>
      <c r="S8" s="52" t="s">
        <v>209</v>
      </c>
      <c r="T8" s="52" t="s">
        <v>209</v>
      </c>
    </row>
    <row r="9" spans="1:20" ht="19.5" customHeight="1">
      <c r="A9" s="51" t="s">
        <v>121</v>
      </c>
      <c r="B9" s="52" t="s">
        <v>121</v>
      </c>
      <c r="C9" s="52" t="s">
        <v>121</v>
      </c>
      <c r="D9" s="52" t="s">
        <v>122</v>
      </c>
      <c r="E9" s="52" t="s">
        <v>128</v>
      </c>
      <c r="F9" s="52" t="s">
        <v>208</v>
      </c>
      <c r="G9" s="52" t="s">
        <v>209</v>
      </c>
      <c r="H9" s="52" t="s">
        <v>128</v>
      </c>
      <c r="I9" s="52" t="s">
        <v>174</v>
      </c>
      <c r="J9" s="52" t="s">
        <v>175</v>
      </c>
      <c r="K9" s="52" t="s">
        <v>128</v>
      </c>
      <c r="L9" s="52" t="s">
        <v>123</v>
      </c>
      <c r="M9" s="52" t="s">
        <v>210</v>
      </c>
      <c r="N9" s="52" t="s">
        <v>211</v>
      </c>
      <c r="O9" s="52" t="s">
        <v>175</v>
      </c>
      <c r="P9" s="52" t="s">
        <v>128</v>
      </c>
      <c r="Q9" s="52" t="s">
        <v>208</v>
      </c>
      <c r="R9" s="52" t="s">
        <v>123</v>
      </c>
      <c r="S9" s="52" t="s">
        <v>212</v>
      </c>
      <c r="T9" s="52" t="s">
        <v>213</v>
      </c>
    </row>
    <row r="10" spans="1:20" ht="19.5" customHeight="1">
      <c r="A10" s="51" t="s">
        <v>121</v>
      </c>
      <c r="B10" s="52" t="s">
        <v>121</v>
      </c>
      <c r="C10" s="52" t="s">
        <v>121</v>
      </c>
      <c r="D10" s="52" t="s">
        <v>122</v>
      </c>
      <c r="E10" s="52" t="s">
        <v>128</v>
      </c>
      <c r="F10" s="52" t="s">
        <v>208</v>
      </c>
      <c r="G10" s="52" t="s">
        <v>209</v>
      </c>
      <c r="H10" s="52" t="s">
        <v>128</v>
      </c>
      <c r="I10" s="52" t="s">
        <v>174</v>
      </c>
      <c r="J10" s="52" t="s">
        <v>175</v>
      </c>
      <c r="K10" s="52" t="s">
        <v>128</v>
      </c>
      <c r="L10" s="52" t="s">
        <v>123</v>
      </c>
      <c r="M10" s="52" t="s">
        <v>210</v>
      </c>
      <c r="N10" s="52" t="s">
        <v>211</v>
      </c>
      <c r="O10" s="52" t="s">
        <v>175</v>
      </c>
      <c r="P10" s="52" t="s">
        <v>128</v>
      </c>
      <c r="Q10" s="52" t="s">
        <v>208</v>
      </c>
      <c r="R10" s="52" t="s">
        <v>123</v>
      </c>
      <c r="S10" s="52" t="s">
        <v>212</v>
      </c>
      <c r="T10" s="52" t="s">
        <v>213</v>
      </c>
    </row>
    <row r="11" spans="1:20" ht="19.5" customHeight="1">
      <c r="A11" s="51" t="s">
        <v>125</v>
      </c>
      <c r="B11" s="52" t="s">
        <v>126</v>
      </c>
      <c r="C11" s="52" t="s">
        <v>127</v>
      </c>
      <c r="D11" s="99" t="s">
        <v>10</v>
      </c>
      <c r="E11" s="89" t="s">
        <v>11</v>
      </c>
      <c r="F11" s="89" t="s">
        <v>12</v>
      </c>
      <c r="G11" s="89" t="s">
        <v>20</v>
      </c>
      <c r="H11" s="89" t="s">
        <v>24</v>
      </c>
      <c r="I11" s="89" t="s">
        <v>28</v>
      </c>
      <c r="J11" s="89" t="s">
        <v>32</v>
      </c>
      <c r="K11" s="89" t="s">
        <v>36</v>
      </c>
      <c r="L11" s="89" t="s">
        <v>40</v>
      </c>
      <c r="M11" s="89" t="s">
        <v>43</v>
      </c>
      <c r="N11" s="89" t="s">
        <v>46</v>
      </c>
      <c r="O11" s="89" t="s">
        <v>49</v>
      </c>
      <c r="P11" s="89" t="s">
        <v>52</v>
      </c>
      <c r="Q11" s="89" t="s">
        <v>55</v>
      </c>
      <c r="R11" s="89" t="s">
        <v>58</v>
      </c>
      <c r="S11" s="89" t="s">
        <v>61</v>
      </c>
      <c r="T11" s="89" t="s">
        <v>64</v>
      </c>
    </row>
    <row r="12" spans="1:20" ht="19.5" customHeight="1">
      <c r="A12" s="51" t="s">
        <v>125</v>
      </c>
      <c r="B12" s="52" t="s">
        <v>126</v>
      </c>
      <c r="C12" s="52" t="s">
        <v>127</v>
      </c>
      <c r="D12" s="52" t="s">
        <v>128</v>
      </c>
      <c r="E12" s="100">
        <v>1163223.72</v>
      </c>
      <c r="F12" s="100">
        <v>300710</v>
      </c>
      <c r="G12" s="100">
        <v>862513.72</v>
      </c>
      <c r="H12" s="100">
        <v>3909602.69</v>
      </c>
      <c r="I12" s="100">
        <v>2488866.84</v>
      </c>
      <c r="J12" s="100">
        <v>1420735.85</v>
      </c>
      <c r="K12" s="100">
        <v>4561987.07</v>
      </c>
      <c r="L12" s="100">
        <v>2789576.84</v>
      </c>
      <c r="M12" s="100">
        <v>2789576.84</v>
      </c>
      <c r="N12" s="100"/>
      <c r="O12" s="100">
        <v>1772410.23</v>
      </c>
      <c r="P12" s="100">
        <v>510839.34</v>
      </c>
      <c r="Q12" s="100"/>
      <c r="R12" s="100">
        <v>510839.34</v>
      </c>
      <c r="S12" s="100">
        <v>510839.34</v>
      </c>
      <c r="T12" s="100"/>
    </row>
    <row r="13" spans="1:20" ht="19.5" customHeight="1">
      <c r="A13" s="82" t="s">
        <v>129</v>
      </c>
      <c r="B13" s="101" t="s">
        <v>129</v>
      </c>
      <c r="C13" s="101" t="s">
        <v>129</v>
      </c>
      <c r="D13" s="101" t="s">
        <v>130</v>
      </c>
      <c r="E13" s="100"/>
      <c r="F13" s="100"/>
      <c r="G13" s="100"/>
      <c r="H13" s="100">
        <v>318050.08</v>
      </c>
      <c r="I13" s="100">
        <v>318050.08</v>
      </c>
      <c r="J13" s="100"/>
      <c r="K13" s="100">
        <v>318050.08</v>
      </c>
      <c r="L13" s="100">
        <v>318050.08</v>
      </c>
      <c r="M13" s="100">
        <v>318050.08</v>
      </c>
      <c r="N13" s="100"/>
      <c r="O13" s="100"/>
      <c r="P13" s="100"/>
      <c r="Q13" s="100"/>
      <c r="R13" s="100"/>
      <c r="S13" s="100"/>
      <c r="T13" s="100"/>
    </row>
    <row r="14" spans="1:20" ht="19.5" customHeight="1">
      <c r="A14" s="82" t="s">
        <v>131</v>
      </c>
      <c r="B14" s="101" t="s">
        <v>131</v>
      </c>
      <c r="C14" s="101" t="s">
        <v>131</v>
      </c>
      <c r="D14" s="101" t="s">
        <v>132</v>
      </c>
      <c r="E14" s="100"/>
      <c r="F14" s="100"/>
      <c r="G14" s="100"/>
      <c r="H14" s="100">
        <v>318050.08</v>
      </c>
      <c r="I14" s="100">
        <v>318050.08</v>
      </c>
      <c r="J14" s="100"/>
      <c r="K14" s="100">
        <v>318050.08</v>
      </c>
      <c r="L14" s="100">
        <v>318050.08</v>
      </c>
      <c r="M14" s="100">
        <v>318050.08</v>
      </c>
      <c r="N14" s="100"/>
      <c r="O14" s="100"/>
      <c r="P14" s="100"/>
      <c r="Q14" s="100"/>
      <c r="R14" s="100"/>
      <c r="S14" s="100"/>
      <c r="T14" s="100"/>
    </row>
    <row r="15" spans="1:20" ht="19.5" customHeight="1">
      <c r="A15" s="82" t="s">
        <v>133</v>
      </c>
      <c r="B15" s="101" t="s">
        <v>133</v>
      </c>
      <c r="C15" s="101" t="s">
        <v>133</v>
      </c>
      <c r="D15" s="101" t="s">
        <v>134</v>
      </c>
      <c r="E15" s="100"/>
      <c r="F15" s="100"/>
      <c r="G15" s="100"/>
      <c r="H15" s="100">
        <v>11748</v>
      </c>
      <c r="I15" s="100">
        <v>11748</v>
      </c>
      <c r="J15" s="100"/>
      <c r="K15" s="100">
        <v>11748</v>
      </c>
      <c r="L15" s="100">
        <v>11748</v>
      </c>
      <c r="M15" s="100">
        <v>11748</v>
      </c>
      <c r="N15" s="100"/>
      <c r="O15" s="100"/>
      <c r="P15" s="100"/>
      <c r="Q15" s="100"/>
      <c r="R15" s="100"/>
      <c r="S15" s="100"/>
      <c r="T15" s="100"/>
    </row>
    <row r="16" spans="1:20" ht="19.5" customHeight="1">
      <c r="A16" s="82" t="s">
        <v>135</v>
      </c>
      <c r="B16" s="101" t="s">
        <v>135</v>
      </c>
      <c r="C16" s="101" t="s">
        <v>135</v>
      </c>
      <c r="D16" s="101" t="s">
        <v>136</v>
      </c>
      <c r="E16" s="100"/>
      <c r="F16" s="100"/>
      <c r="G16" s="100"/>
      <c r="H16" s="100">
        <v>306302.08</v>
      </c>
      <c r="I16" s="100">
        <v>306302.08</v>
      </c>
      <c r="J16" s="100"/>
      <c r="K16" s="100">
        <v>306302.08</v>
      </c>
      <c r="L16" s="100">
        <v>306302.08</v>
      </c>
      <c r="M16" s="100">
        <v>306302.08</v>
      </c>
      <c r="N16" s="100"/>
      <c r="O16" s="100"/>
      <c r="P16" s="100"/>
      <c r="Q16" s="100"/>
      <c r="R16" s="100"/>
      <c r="S16" s="100"/>
      <c r="T16" s="100"/>
    </row>
    <row r="17" spans="1:20" ht="19.5" customHeight="1">
      <c r="A17" s="82" t="s">
        <v>137</v>
      </c>
      <c r="B17" s="101" t="s">
        <v>137</v>
      </c>
      <c r="C17" s="101" t="s">
        <v>137</v>
      </c>
      <c r="D17" s="101" t="s">
        <v>138</v>
      </c>
      <c r="E17" s="100">
        <v>1163223.72</v>
      </c>
      <c r="F17" s="100">
        <v>300710</v>
      </c>
      <c r="G17" s="100">
        <v>862513.72</v>
      </c>
      <c r="H17" s="100">
        <v>3591552.61</v>
      </c>
      <c r="I17" s="100">
        <v>2170816.76</v>
      </c>
      <c r="J17" s="100">
        <v>1420735.85</v>
      </c>
      <c r="K17" s="100">
        <v>4243936.99</v>
      </c>
      <c r="L17" s="100">
        <v>2471526.76</v>
      </c>
      <c r="M17" s="100">
        <v>2471526.76</v>
      </c>
      <c r="N17" s="100"/>
      <c r="O17" s="100">
        <v>1772410.23</v>
      </c>
      <c r="P17" s="100">
        <v>510839.34</v>
      </c>
      <c r="Q17" s="100"/>
      <c r="R17" s="100">
        <v>510839.34</v>
      </c>
      <c r="S17" s="100">
        <v>510839.34</v>
      </c>
      <c r="T17" s="100"/>
    </row>
    <row r="18" spans="1:20" ht="19.5" customHeight="1">
      <c r="A18" s="82" t="s">
        <v>139</v>
      </c>
      <c r="B18" s="101" t="s">
        <v>139</v>
      </c>
      <c r="C18" s="101" t="s">
        <v>139</v>
      </c>
      <c r="D18" s="101" t="s">
        <v>140</v>
      </c>
      <c r="E18" s="100"/>
      <c r="F18" s="100"/>
      <c r="G18" s="100"/>
      <c r="H18" s="100">
        <v>7700</v>
      </c>
      <c r="I18" s="100"/>
      <c r="J18" s="100">
        <v>7700</v>
      </c>
      <c r="K18" s="100">
        <v>7700</v>
      </c>
      <c r="L18" s="100"/>
      <c r="M18" s="100"/>
      <c r="N18" s="100"/>
      <c r="O18" s="100">
        <v>7700</v>
      </c>
      <c r="P18" s="100"/>
      <c r="Q18" s="100"/>
      <c r="R18" s="100"/>
      <c r="S18" s="100"/>
      <c r="T18" s="100"/>
    </row>
    <row r="19" spans="1:20" ht="19.5" customHeight="1">
      <c r="A19" s="82" t="s">
        <v>141</v>
      </c>
      <c r="B19" s="101" t="s">
        <v>141</v>
      </c>
      <c r="C19" s="101" t="s">
        <v>141</v>
      </c>
      <c r="D19" s="101" t="s">
        <v>142</v>
      </c>
      <c r="E19" s="100"/>
      <c r="F19" s="100"/>
      <c r="G19" s="100"/>
      <c r="H19" s="100">
        <v>7700</v>
      </c>
      <c r="I19" s="100"/>
      <c r="J19" s="100">
        <v>7700</v>
      </c>
      <c r="K19" s="100">
        <v>7700</v>
      </c>
      <c r="L19" s="100"/>
      <c r="M19" s="100"/>
      <c r="N19" s="100"/>
      <c r="O19" s="100">
        <v>7700</v>
      </c>
      <c r="P19" s="100"/>
      <c r="Q19" s="100"/>
      <c r="R19" s="100"/>
      <c r="S19" s="100"/>
      <c r="T19" s="100"/>
    </row>
    <row r="20" spans="1:20" ht="19.5" customHeight="1">
      <c r="A20" s="82" t="s">
        <v>143</v>
      </c>
      <c r="B20" s="101" t="s">
        <v>143</v>
      </c>
      <c r="C20" s="101" t="s">
        <v>143</v>
      </c>
      <c r="D20" s="101" t="s">
        <v>144</v>
      </c>
      <c r="E20" s="100">
        <v>428690</v>
      </c>
      <c r="F20" s="100">
        <v>279650</v>
      </c>
      <c r="G20" s="100">
        <v>149040</v>
      </c>
      <c r="H20" s="100">
        <v>2310355.89</v>
      </c>
      <c r="I20" s="100">
        <v>1762563.94</v>
      </c>
      <c r="J20" s="100">
        <v>547791.95</v>
      </c>
      <c r="K20" s="100">
        <v>2734245.89</v>
      </c>
      <c r="L20" s="100">
        <v>2042213.94</v>
      </c>
      <c r="M20" s="100">
        <v>2042213.94</v>
      </c>
      <c r="N20" s="100"/>
      <c r="O20" s="100">
        <v>692031.95</v>
      </c>
      <c r="P20" s="100">
        <v>4800</v>
      </c>
      <c r="Q20" s="100"/>
      <c r="R20" s="100">
        <v>4800</v>
      </c>
      <c r="S20" s="100">
        <v>4800</v>
      </c>
      <c r="T20" s="100"/>
    </row>
    <row r="21" spans="1:20" ht="19.5" customHeight="1">
      <c r="A21" s="82" t="s">
        <v>145</v>
      </c>
      <c r="B21" s="101" t="s">
        <v>145</v>
      </c>
      <c r="C21" s="101" t="s">
        <v>145</v>
      </c>
      <c r="D21" s="101" t="s">
        <v>146</v>
      </c>
      <c r="E21" s="100">
        <v>279650</v>
      </c>
      <c r="F21" s="100">
        <v>279650</v>
      </c>
      <c r="G21" s="100"/>
      <c r="H21" s="100">
        <v>1762563.94</v>
      </c>
      <c r="I21" s="100">
        <v>1762563.94</v>
      </c>
      <c r="J21" s="100"/>
      <c r="K21" s="100">
        <v>2042213.94</v>
      </c>
      <c r="L21" s="100">
        <v>2042213.94</v>
      </c>
      <c r="M21" s="100">
        <v>2042213.94</v>
      </c>
      <c r="N21" s="100"/>
      <c r="O21" s="100"/>
      <c r="P21" s="100"/>
      <c r="Q21" s="100"/>
      <c r="R21" s="100"/>
      <c r="S21" s="100"/>
      <c r="T21" s="100"/>
    </row>
    <row r="22" spans="1:20" ht="19.5" customHeight="1">
      <c r="A22" s="82" t="s">
        <v>147</v>
      </c>
      <c r="B22" s="101" t="s">
        <v>147</v>
      </c>
      <c r="C22" s="101" t="s">
        <v>147</v>
      </c>
      <c r="D22" s="101" t="s">
        <v>148</v>
      </c>
      <c r="E22" s="100">
        <v>149040</v>
      </c>
      <c r="F22" s="100"/>
      <c r="G22" s="100">
        <v>149040</v>
      </c>
      <c r="H22" s="100">
        <v>547791.95</v>
      </c>
      <c r="I22" s="100"/>
      <c r="J22" s="100">
        <v>547791.95</v>
      </c>
      <c r="K22" s="100">
        <v>692031.95</v>
      </c>
      <c r="L22" s="100"/>
      <c r="M22" s="100"/>
      <c r="N22" s="100"/>
      <c r="O22" s="100">
        <v>692031.95</v>
      </c>
      <c r="P22" s="100">
        <v>4800</v>
      </c>
      <c r="Q22" s="100"/>
      <c r="R22" s="100">
        <v>4800</v>
      </c>
      <c r="S22" s="100">
        <v>4800</v>
      </c>
      <c r="T22" s="100"/>
    </row>
    <row r="23" spans="1:20" ht="19.5" customHeight="1">
      <c r="A23" s="82" t="s">
        <v>149</v>
      </c>
      <c r="B23" s="101" t="s">
        <v>149</v>
      </c>
      <c r="C23" s="101" t="s">
        <v>149</v>
      </c>
      <c r="D23" s="101" t="s">
        <v>150</v>
      </c>
      <c r="E23" s="100">
        <v>694135.2</v>
      </c>
      <c r="F23" s="100"/>
      <c r="G23" s="100">
        <v>694135.2</v>
      </c>
      <c r="H23" s="100">
        <v>764955.9</v>
      </c>
      <c r="I23" s="100"/>
      <c r="J23" s="100">
        <v>764955.9</v>
      </c>
      <c r="K23" s="100">
        <v>953339.76</v>
      </c>
      <c r="L23" s="100"/>
      <c r="M23" s="100"/>
      <c r="N23" s="100"/>
      <c r="O23" s="100">
        <v>953339.76</v>
      </c>
      <c r="P23" s="100">
        <v>505751.34</v>
      </c>
      <c r="Q23" s="100"/>
      <c r="R23" s="100">
        <v>505751.34</v>
      </c>
      <c r="S23" s="100">
        <v>505751.34</v>
      </c>
      <c r="T23" s="100"/>
    </row>
    <row r="24" spans="1:20" ht="19.5" customHeight="1">
      <c r="A24" s="82" t="s">
        <v>151</v>
      </c>
      <c r="B24" s="101" t="s">
        <v>151</v>
      </c>
      <c r="C24" s="101" t="s">
        <v>151</v>
      </c>
      <c r="D24" s="101" t="s">
        <v>152</v>
      </c>
      <c r="E24" s="100">
        <v>589475.2</v>
      </c>
      <c r="F24" s="100"/>
      <c r="G24" s="100">
        <v>589475.2</v>
      </c>
      <c r="H24" s="100">
        <v>702355.9</v>
      </c>
      <c r="I24" s="100"/>
      <c r="J24" s="100">
        <v>702355.9</v>
      </c>
      <c r="K24" s="100">
        <v>854519.76</v>
      </c>
      <c r="L24" s="100"/>
      <c r="M24" s="100"/>
      <c r="N24" s="100"/>
      <c r="O24" s="100">
        <v>854519.76</v>
      </c>
      <c r="P24" s="100">
        <v>437311.34</v>
      </c>
      <c r="Q24" s="100"/>
      <c r="R24" s="100">
        <v>437311.34</v>
      </c>
      <c r="S24" s="100">
        <v>437311.34</v>
      </c>
      <c r="T24" s="100"/>
    </row>
    <row r="25" spans="1:20" ht="19.5" customHeight="1">
      <c r="A25" s="82" t="s">
        <v>179</v>
      </c>
      <c r="B25" s="101" t="s">
        <v>179</v>
      </c>
      <c r="C25" s="101" t="s">
        <v>179</v>
      </c>
      <c r="D25" s="101" t="s">
        <v>180</v>
      </c>
      <c r="E25" s="100">
        <v>38100</v>
      </c>
      <c r="F25" s="100"/>
      <c r="G25" s="100">
        <v>38100</v>
      </c>
      <c r="H25" s="100"/>
      <c r="I25" s="100"/>
      <c r="J25" s="100"/>
      <c r="K25" s="100">
        <v>19660</v>
      </c>
      <c r="L25" s="100"/>
      <c r="M25" s="100"/>
      <c r="N25" s="100"/>
      <c r="O25" s="100">
        <v>19660</v>
      </c>
      <c r="P25" s="100">
        <v>18440</v>
      </c>
      <c r="Q25" s="100"/>
      <c r="R25" s="100">
        <v>18440</v>
      </c>
      <c r="S25" s="100">
        <v>18440</v>
      </c>
      <c r="T25" s="100"/>
    </row>
    <row r="26" spans="1:20" ht="19.5" customHeight="1">
      <c r="A26" s="82" t="s">
        <v>214</v>
      </c>
      <c r="B26" s="101" t="s">
        <v>214</v>
      </c>
      <c r="C26" s="101" t="s">
        <v>214</v>
      </c>
      <c r="D26" s="101" t="s">
        <v>215</v>
      </c>
      <c r="E26" s="100">
        <v>50000</v>
      </c>
      <c r="F26" s="100"/>
      <c r="G26" s="100">
        <v>50000</v>
      </c>
      <c r="H26" s="100"/>
      <c r="I26" s="100"/>
      <c r="J26" s="100"/>
      <c r="K26" s="100"/>
      <c r="L26" s="100"/>
      <c r="M26" s="100"/>
      <c r="N26" s="100"/>
      <c r="O26" s="100"/>
      <c r="P26" s="100">
        <v>50000</v>
      </c>
      <c r="Q26" s="100"/>
      <c r="R26" s="100">
        <v>50000</v>
      </c>
      <c r="S26" s="100">
        <v>50000</v>
      </c>
      <c r="T26" s="100"/>
    </row>
    <row r="27" spans="1:20" ht="19.5" customHeight="1">
      <c r="A27" s="82" t="s">
        <v>153</v>
      </c>
      <c r="B27" s="101" t="s">
        <v>153</v>
      </c>
      <c r="C27" s="101" t="s">
        <v>153</v>
      </c>
      <c r="D27" s="101" t="s">
        <v>154</v>
      </c>
      <c r="E27" s="100">
        <v>16560</v>
      </c>
      <c r="F27" s="100"/>
      <c r="G27" s="100">
        <v>16560</v>
      </c>
      <c r="H27" s="100">
        <v>62600</v>
      </c>
      <c r="I27" s="100"/>
      <c r="J27" s="100">
        <v>62600</v>
      </c>
      <c r="K27" s="100">
        <v>79160</v>
      </c>
      <c r="L27" s="100"/>
      <c r="M27" s="100"/>
      <c r="N27" s="100"/>
      <c r="O27" s="100">
        <v>79160</v>
      </c>
      <c r="P27" s="100"/>
      <c r="Q27" s="100"/>
      <c r="R27" s="100"/>
      <c r="S27" s="100"/>
      <c r="T27" s="100"/>
    </row>
    <row r="28" spans="1:20" ht="19.5" customHeight="1">
      <c r="A28" s="82" t="s">
        <v>155</v>
      </c>
      <c r="B28" s="101" t="s">
        <v>155</v>
      </c>
      <c r="C28" s="101" t="s">
        <v>155</v>
      </c>
      <c r="D28" s="101" t="s">
        <v>156</v>
      </c>
      <c r="E28" s="100">
        <v>21060</v>
      </c>
      <c r="F28" s="100">
        <v>21060</v>
      </c>
      <c r="G28" s="100"/>
      <c r="H28" s="100">
        <v>207140.1</v>
      </c>
      <c r="I28" s="100">
        <v>206852.1</v>
      </c>
      <c r="J28" s="100">
        <v>288</v>
      </c>
      <c r="K28" s="100">
        <v>227912.1</v>
      </c>
      <c r="L28" s="100">
        <v>227912.1</v>
      </c>
      <c r="M28" s="100">
        <v>227912.1</v>
      </c>
      <c r="N28" s="100"/>
      <c r="O28" s="100"/>
      <c r="P28" s="100">
        <v>288</v>
      </c>
      <c r="Q28" s="100"/>
      <c r="R28" s="100">
        <v>288</v>
      </c>
      <c r="S28" s="100">
        <v>288</v>
      </c>
      <c r="T28" s="100"/>
    </row>
    <row r="29" spans="1:20" ht="19.5" customHeight="1">
      <c r="A29" s="82" t="s">
        <v>157</v>
      </c>
      <c r="B29" s="101" t="s">
        <v>157</v>
      </c>
      <c r="C29" s="101" t="s">
        <v>157</v>
      </c>
      <c r="D29" s="101" t="s">
        <v>158</v>
      </c>
      <c r="E29" s="100">
        <v>21060</v>
      </c>
      <c r="F29" s="100">
        <v>21060</v>
      </c>
      <c r="G29" s="100"/>
      <c r="H29" s="100">
        <v>206852.1</v>
      </c>
      <c r="I29" s="100">
        <v>206852.1</v>
      </c>
      <c r="J29" s="100"/>
      <c r="K29" s="100">
        <v>227912.1</v>
      </c>
      <c r="L29" s="100">
        <v>227912.1</v>
      </c>
      <c r="M29" s="100">
        <v>227912.1</v>
      </c>
      <c r="N29" s="100"/>
      <c r="O29" s="100"/>
      <c r="P29" s="100"/>
      <c r="Q29" s="100"/>
      <c r="R29" s="100"/>
      <c r="S29" s="100"/>
      <c r="T29" s="100"/>
    </row>
    <row r="30" spans="1:20" ht="19.5" customHeight="1">
      <c r="A30" s="82" t="s">
        <v>159</v>
      </c>
      <c r="B30" s="101" t="s">
        <v>159</v>
      </c>
      <c r="C30" s="101" t="s">
        <v>159</v>
      </c>
      <c r="D30" s="101" t="s">
        <v>160</v>
      </c>
      <c r="E30" s="100"/>
      <c r="F30" s="100"/>
      <c r="G30" s="100"/>
      <c r="H30" s="100">
        <v>288</v>
      </c>
      <c r="I30" s="100"/>
      <c r="J30" s="100">
        <v>288</v>
      </c>
      <c r="K30" s="100"/>
      <c r="L30" s="100"/>
      <c r="M30" s="100"/>
      <c r="N30" s="100"/>
      <c r="O30" s="100"/>
      <c r="P30" s="100">
        <v>288</v>
      </c>
      <c r="Q30" s="100"/>
      <c r="R30" s="100">
        <v>288</v>
      </c>
      <c r="S30" s="100">
        <v>288</v>
      </c>
      <c r="T30" s="100"/>
    </row>
    <row r="31" spans="1:20" ht="19.5" customHeight="1">
      <c r="A31" s="82" t="s">
        <v>161</v>
      </c>
      <c r="B31" s="101" t="s">
        <v>161</v>
      </c>
      <c r="C31" s="101" t="s">
        <v>161</v>
      </c>
      <c r="D31" s="101" t="s">
        <v>162</v>
      </c>
      <c r="E31" s="100"/>
      <c r="F31" s="100"/>
      <c r="G31" s="100"/>
      <c r="H31" s="100">
        <v>201400.72</v>
      </c>
      <c r="I31" s="100">
        <v>201400.72</v>
      </c>
      <c r="J31" s="100"/>
      <c r="K31" s="100">
        <v>201400.72</v>
      </c>
      <c r="L31" s="100">
        <v>201400.72</v>
      </c>
      <c r="M31" s="100">
        <v>201400.72</v>
      </c>
      <c r="N31" s="100"/>
      <c r="O31" s="100"/>
      <c r="P31" s="100"/>
      <c r="Q31" s="100"/>
      <c r="R31" s="100"/>
      <c r="S31" s="100"/>
      <c r="T31" s="100"/>
    </row>
    <row r="32" spans="1:20" ht="19.5" customHeight="1">
      <c r="A32" s="82" t="s">
        <v>163</v>
      </c>
      <c r="B32" s="101" t="s">
        <v>163</v>
      </c>
      <c r="C32" s="101" t="s">
        <v>163</v>
      </c>
      <c r="D32" s="101" t="s">
        <v>164</v>
      </c>
      <c r="E32" s="100"/>
      <c r="F32" s="100"/>
      <c r="G32" s="100"/>
      <c r="H32" s="100">
        <v>102922.72</v>
      </c>
      <c r="I32" s="100">
        <v>102922.72</v>
      </c>
      <c r="J32" s="100"/>
      <c r="K32" s="100">
        <v>102922.72</v>
      </c>
      <c r="L32" s="100">
        <v>102922.72</v>
      </c>
      <c r="M32" s="100">
        <v>102922.72</v>
      </c>
      <c r="N32" s="100"/>
      <c r="O32" s="100"/>
      <c r="P32" s="100"/>
      <c r="Q32" s="100"/>
      <c r="R32" s="100"/>
      <c r="S32" s="100"/>
      <c r="T32" s="100"/>
    </row>
    <row r="33" spans="1:20" ht="19.5" customHeight="1">
      <c r="A33" s="82" t="s">
        <v>165</v>
      </c>
      <c r="B33" s="101" t="s">
        <v>165</v>
      </c>
      <c r="C33" s="101" t="s">
        <v>165</v>
      </c>
      <c r="D33" s="101" t="s">
        <v>166</v>
      </c>
      <c r="E33" s="100"/>
      <c r="F33" s="100"/>
      <c r="G33" s="100"/>
      <c r="H33" s="100">
        <v>98478</v>
      </c>
      <c r="I33" s="100">
        <v>98478</v>
      </c>
      <c r="J33" s="100"/>
      <c r="K33" s="100">
        <v>98478</v>
      </c>
      <c r="L33" s="100">
        <v>98478</v>
      </c>
      <c r="M33" s="100">
        <v>98478</v>
      </c>
      <c r="N33" s="100"/>
      <c r="O33" s="100"/>
      <c r="P33" s="100"/>
      <c r="Q33" s="100"/>
      <c r="R33" s="100"/>
      <c r="S33" s="100"/>
      <c r="T33" s="100"/>
    </row>
    <row r="34" spans="1:20" ht="19.5" customHeight="1">
      <c r="A34" s="82" t="s">
        <v>167</v>
      </c>
      <c r="B34" s="101" t="s">
        <v>167</v>
      </c>
      <c r="C34" s="101" t="s">
        <v>167</v>
      </c>
      <c r="D34" s="101" t="s">
        <v>168</v>
      </c>
      <c r="E34" s="100">
        <v>19338.52</v>
      </c>
      <c r="F34" s="100"/>
      <c r="G34" s="100">
        <v>19338.52</v>
      </c>
      <c r="H34" s="100">
        <v>100000</v>
      </c>
      <c r="I34" s="100"/>
      <c r="J34" s="100">
        <v>100000</v>
      </c>
      <c r="K34" s="100">
        <v>119338.52</v>
      </c>
      <c r="L34" s="100"/>
      <c r="M34" s="100"/>
      <c r="N34" s="100"/>
      <c r="O34" s="100">
        <v>119338.52</v>
      </c>
      <c r="P34" s="100"/>
      <c r="Q34" s="100"/>
      <c r="R34" s="100"/>
      <c r="S34" s="100"/>
      <c r="T34" s="100"/>
    </row>
    <row r="35" spans="1:20" ht="19.5" customHeight="1">
      <c r="A35" s="82" t="s">
        <v>169</v>
      </c>
      <c r="B35" s="101" t="s">
        <v>169</v>
      </c>
      <c r="C35" s="101" t="s">
        <v>169</v>
      </c>
      <c r="D35" s="101" t="s">
        <v>170</v>
      </c>
      <c r="E35" s="100">
        <v>19338.52</v>
      </c>
      <c r="F35" s="100"/>
      <c r="G35" s="100">
        <v>19338.52</v>
      </c>
      <c r="H35" s="100">
        <v>100000</v>
      </c>
      <c r="I35" s="100"/>
      <c r="J35" s="100">
        <v>100000</v>
      </c>
      <c r="K35" s="100">
        <v>119338.52</v>
      </c>
      <c r="L35" s="100"/>
      <c r="M35" s="100"/>
      <c r="N35" s="100"/>
      <c r="O35" s="100">
        <v>119338.52</v>
      </c>
      <c r="P35" s="100"/>
      <c r="Q35" s="100"/>
      <c r="R35" s="100"/>
      <c r="S35" s="100"/>
      <c r="T35" s="100"/>
    </row>
    <row r="36" spans="1:20" ht="19.5" customHeight="1">
      <c r="A36" s="82" t="s">
        <v>216</v>
      </c>
      <c r="B36" s="101" t="s">
        <v>216</v>
      </c>
      <c r="C36" s="101" t="s">
        <v>216</v>
      </c>
      <c r="D36" s="101" t="s">
        <v>216</v>
      </c>
      <c r="E36" s="101" t="s">
        <v>216</v>
      </c>
      <c r="F36" s="101" t="s">
        <v>216</v>
      </c>
      <c r="G36" s="101" t="s">
        <v>216</v>
      </c>
      <c r="H36" s="101" t="s">
        <v>216</v>
      </c>
      <c r="I36" s="101" t="s">
        <v>216</v>
      </c>
      <c r="J36" s="101" t="s">
        <v>216</v>
      </c>
      <c r="K36" s="101" t="s">
        <v>216</v>
      </c>
      <c r="L36" s="101" t="s">
        <v>216</v>
      </c>
      <c r="M36" s="101" t="s">
        <v>216</v>
      </c>
      <c r="N36" s="101" t="s">
        <v>216</v>
      </c>
      <c r="O36" s="101" t="s">
        <v>216</v>
      </c>
      <c r="P36" s="101" t="s">
        <v>216</v>
      </c>
      <c r="Q36" s="101" t="s">
        <v>216</v>
      </c>
      <c r="R36" s="101" t="s">
        <v>216</v>
      </c>
      <c r="S36" s="101" t="s">
        <v>216</v>
      </c>
      <c r="T36" s="101" t="s">
        <v>216</v>
      </c>
    </row>
    <row r="37" spans="1:20" ht="409.5" customHeight="1" hidden="1">
      <c r="A37" s="102"/>
      <c r="B37" s="103"/>
      <c r="C37" s="103"/>
      <c r="D37" s="103"/>
      <c r="E37" s="103"/>
      <c r="F37" s="103"/>
      <c r="G37" s="103"/>
      <c r="H37" s="103"/>
      <c r="I37" s="103"/>
      <c r="J37" s="104"/>
      <c r="K37" s="103"/>
      <c r="L37" s="103"/>
      <c r="M37" s="103"/>
      <c r="N37" s="103"/>
      <c r="O37" s="103"/>
      <c r="P37" s="103"/>
      <c r="Q37" s="103"/>
      <c r="R37" s="103"/>
      <c r="S37" s="103"/>
      <c r="T37" s="103"/>
    </row>
  </sheetData>
  <sheetProtection/>
  <mergeCells count="53">
    <mergeCell ref="A7:D7"/>
    <mergeCell ref="E7:G7"/>
    <mergeCell ref="H7:J7"/>
    <mergeCell ref="K7:O7"/>
    <mergeCell ref="P7:T7"/>
    <mergeCell ref="L8:N8"/>
    <mergeCell ref="R8:T8"/>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T36"/>
    <mergeCell ref="A37:T37"/>
    <mergeCell ref="A11:A12"/>
    <mergeCell ref="B11:B12"/>
    <mergeCell ref="C11:C12"/>
    <mergeCell ref="D8:D10"/>
    <mergeCell ref="E8:E10"/>
    <mergeCell ref="F8:F10"/>
    <mergeCell ref="G8:G10"/>
    <mergeCell ref="H8:H10"/>
    <mergeCell ref="I8:I10"/>
    <mergeCell ref="J8:J10"/>
    <mergeCell ref="K8:K10"/>
    <mergeCell ref="L9:L10"/>
    <mergeCell ref="M9:M10"/>
    <mergeCell ref="N9:N10"/>
    <mergeCell ref="O8:O10"/>
    <mergeCell ref="P8:P10"/>
    <mergeCell ref="Q8:Q10"/>
    <mergeCell ref="R9:R10"/>
    <mergeCell ref="S9:S10"/>
    <mergeCell ref="T9:T10"/>
    <mergeCell ref="A8:C10"/>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7"/>
  <sheetViews>
    <sheetView workbookViewId="0" topLeftCell="A1">
      <selection activeCell="A1" sqref="A1"/>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00390625" style="0" customWidth="1"/>
    <col min="9" max="9" width="19.57421875" style="0" customWidth="1"/>
  </cols>
  <sheetData>
    <row r="1" spans="1:9" ht="27.75" customHeight="1">
      <c r="A1" s="86"/>
      <c r="B1" s="3"/>
      <c r="C1" s="3"/>
      <c r="D1" s="3"/>
      <c r="E1" s="4" t="s">
        <v>217</v>
      </c>
      <c r="F1" s="3"/>
      <c r="G1" s="3"/>
      <c r="H1" s="3"/>
      <c r="I1" s="3"/>
    </row>
    <row r="2" spans="1:9" ht="409.5" customHeight="1" hidden="1">
      <c r="A2" s="87"/>
      <c r="B2" s="6"/>
      <c r="C2" s="6"/>
      <c r="D2" s="6"/>
      <c r="E2" s="6"/>
      <c r="F2" s="6"/>
      <c r="G2" s="6"/>
      <c r="H2" s="6"/>
      <c r="I2" s="6"/>
    </row>
    <row r="3" spans="1:9" ht="409.5" customHeight="1" hidden="1">
      <c r="A3" s="87"/>
      <c r="B3" s="6"/>
      <c r="C3" s="6"/>
      <c r="D3" s="6"/>
      <c r="E3" s="6"/>
      <c r="F3" s="6"/>
      <c r="G3" s="6"/>
      <c r="H3" s="6"/>
      <c r="I3" s="6"/>
    </row>
    <row r="4" spans="1:9" ht="409.5" customHeight="1" hidden="1">
      <c r="A4" s="87"/>
      <c r="B4" s="6"/>
      <c r="C4" s="6"/>
      <c r="D4" s="6"/>
      <c r="E4" s="6"/>
      <c r="F4" s="6"/>
      <c r="G4" s="6"/>
      <c r="H4" s="6"/>
      <c r="I4" s="6"/>
    </row>
    <row r="5" spans="1:9" ht="409.5" customHeight="1" hidden="1">
      <c r="A5" s="87"/>
      <c r="B5" s="6"/>
      <c r="C5" s="6"/>
      <c r="D5" s="6"/>
      <c r="E5" s="6"/>
      <c r="F5" s="6"/>
      <c r="G5" s="6"/>
      <c r="H5" s="6"/>
      <c r="I5" s="6"/>
    </row>
    <row r="6" spans="1:9" ht="409.5" customHeight="1" hidden="1">
      <c r="A6" s="87"/>
      <c r="B6" s="6"/>
      <c r="C6" s="6"/>
      <c r="D6" s="6"/>
      <c r="E6" s="6"/>
      <c r="F6" s="6"/>
      <c r="G6" s="6"/>
      <c r="H6" s="6"/>
      <c r="I6" s="6"/>
    </row>
    <row r="7" spans="1:9" ht="13.5" customHeight="1">
      <c r="A7" s="5"/>
      <c r="B7" s="6"/>
      <c r="C7" s="6"/>
      <c r="D7" s="6"/>
      <c r="E7" s="6"/>
      <c r="F7" s="6"/>
      <c r="G7" s="6"/>
      <c r="H7" s="6"/>
      <c r="I7" s="35" t="s">
        <v>218</v>
      </c>
    </row>
    <row r="8" spans="1:9" ht="13.5" customHeight="1">
      <c r="A8" s="71" t="s">
        <v>2</v>
      </c>
      <c r="B8" s="72"/>
      <c r="C8" s="72"/>
      <c r="D8" s="72"/>
      <c r="E8" s="73"/>
      <c r="F8" s="72"/>
      <c r="G8" s="72"/>
      <c r="H8" s="72"/>
      <c r="I8" s="85" t="s">
        <v>3</v>
      </c>
    </row>
    <row r="9" spans="1:9" ht="19.5" customHeight="1">
      <c r="A9" s="51" t="s">
        <v>210</v>
      </c>
      <c r="B9" s="52" t="s">
        <v>210</v>
      </c>
      <c r="C9" s="52" t="s">
        <v>210</v>
      </c>
      <c r="D9" s="52" t="s">
        <v>211</v>
      </c>
      <c r="E9" s="52" t="s">
        <v>211</v>
      </c>
      <c r="F9" s="52" t="s">
        <v>211</v>
      </c>
      <c r="G9" s="52" t="s">
        <v>211</v>
      </c>
      <c r="H9" s="52" t="s">
        <v>211</v>
      </c>
      <c r="I9" s="52" t="s">
        <v>211</v>
      </c>
    </row>
    <row r="10" spans="1:9" ht="19.5" customHeight="1">
      <c r="A10" s="51" t="s">
        <v>219</v>
      </c>
      <c r="B10" s="52" t="s">
        <v>122</v>
      </c>
      <c r="C10" s="52" t="s">
        <v>8</v>
      </c>
      <c r="D10" s="52" t="s">
        <v>219</v>
      </c>
      <c r="E10" s="52" t="s">
        <v>122</v>
      </c>
      <c r="F10" s="52" t="s">
        <v>8</v>
      </c>
      <c r="G10" s="52" t="s">
        <v>219</v>
      </c>
      <c r="H10" s="52" t="s">
        <v>122</v>
      </c>
      <c r="I10" s="52" t="s">
        <v>8</v>
      </c>
    </row>
    <row r="11" spans="1:9" ht="19.5" customHeight="1">
      <c r="A11" s="51" t="s">
        <v>219</v>
      </c>
      <c r="B11" s="52" t="s">
        <v>122</v>
      </c>
      <c r="C11" s="52" t="s">
        <v>8</v>
      </c>
      <c r="D11" s="52" t="s">
        <v>219</v>
      </c>
      <c r="E11" s="52" t="s">
        <v>122</v>
      </c>
      <c r="F11" s="52" t="s">
        <v>8</v>
      </c>
      <c r="G11" s="52" t="s">
        <v>219</v>
      </c>
      <c r="H11" s="52" t="s">
        <v>122</v>
      </c>
      <c r="I11" s="52" t="s">
        <v>8</v>
      </c>
    </row>
    <row r="12" spans="1:9" ht="19.5" customHeight="1">
      <c r="A12" s="82" t="s">
        <v>220</v>
      </c>
      <c r="B12" s="101" t="s">
        <v>221</v>
      </c>
      <c r="C12" s="100">
        <v>2777758.84</v>
      </c>
      <c r="D12" s="101" t="s">
        <v>222</v>
      </c>
      <c r="E12" s="101" t="s">
        <v>223</v>
      </c>
      <c r="F12" s="100"/>
      <c r="G12" s="101" t="s">
        <v>224</v>
      </c>
      <c r="H12" s="101" t="s">
        <v>225</v>
      </c>
      <c r="I12" s="100"/>
    </row>
    <row r="13" spans="1:9" ht="19.5" customHeight="1">
      <c r="A13" s="82" t="s">
        <v>226</v>
      </c>
      <c r="B13" s="101" t="s">
        <v>227</v>
      </c>
      <c r="C13" s="100">
        <v>284718.89</v>
      </c>
      <c r="D13" s="101" t="s">
        <v>228</v>
      </c>
      <c r="E13" s="101" t="s">
        <v>229</v>
      </c>
      <c r="F13" s="100"/>
      <c r="G13" s="101" t="s">
        <v>230</v>
      </c>
      <c r="H13" s="101" t="s">
        <v>231</v>
      </c>
      <c r="I13" s="100"/>
    </row>
    <row r="14" spans="1:9" ht="19.5" customHeight="1">
      <c r="A14" s="82" t="s">
        <v>232</v>
      </c>
      <c r="B14" s="101" t="s">
        <v>233</v>
      </c>
      <c r="C14" s="100">
        <v>1133023.5</v>
      </c>
      <c r="D14" s="101" t="s">
        <v>234</v>
      </c>
      <c r="E14" s="101" t="s">
        <v>235</v>
      </c>
      <c r="F14" s="100"/>
      <c r="G14" s="101" t="s">
        <v>236</v>
      </c>
      <c r="H14" s="101" t="s">
        <v>237</v>
      </c>
      <c r="I14" s="100"/>
    </row>
    <row r="15" spans="1:9" ht="19.5" customHeight="1">
      <c r="A15" s="82" t="s">
        <v>238</v>
      </c>
      <c r="B15" s="101" t="s">
        <v>239</v>
      </c>
      <c r="C15" s="100">
        <v>59330</v>
      </c>
      <c r="D15" s="101" t="s">
        <v>240</v>
      </c>
      <c r="E15" s="101" t="s">
        <v>241</v>
      </c>
      <c r="F15" s="100"/>
      <c r="G15" s="101" t="s">
        <v>242</v>
      </c>
      <c r="H15" s="101" t="s">
        <v>243</v>
      </c>
      <c r="I15" s="100"/>
    </row>
    <row r="16" spans="1:9" ht="19.5" customHeight="1">
      <c r="A16" s="82" t="s">
        <v>244</v>
      </c>
      <c r="B16" s="101" t="s">
        <v>245</v>
      </c>
      <c r="C16" s="100"/>
      <c r="D16" s="101" t="s">
        <v>246</v>
      </c>
      <c r="E16" s="101" t="s">
        <v>247</v>
      </c>
      <c r="F16" s="100"/>
      <c r="G16" s="101" t="s">
        <v>248</v>
      </c>
      <c r="H16" s="101" t="s">
        <v>249</v>
      </c>
      <c r="I16" s="100"/>
    </row>
    <row r="17" spans="1:9" ht="19.5" customHeight="1">
      <c r="A17" s="82" t="s">
        <v>250</v>
      </c>
      <c r="B17" s="101" t="s">
        <v>251</v>
      </c>
      <c r="C17" s="100">
        <v>552564.5</v>
      </c>
      <c r="D17" s="101" t="s">
        <v>252</v>
      </c>
      <c r="E17" s="101" t="s">
        <v>253</v>
      </c>
      <c r="F17" s="100"/>
      <c r="G17" s="101" t="s">
        <v>254</v>
      </c>
      <c r="H17" s="101" t="s">
        <v>255</v>
      </c>
      <c r="I17" s="100"/>
    </row>
    <row r="18" spans="1:9" ht="19.5" customHeight="1">
      <c r="A18" s="82" t="s">
        <v>256</v>
      </c>
      <c r="B18" s="101" t="s">
        <v>257</v>
      </c>
      <c r="C18" s="100">
        <v>306302.08</v>
      </c>
      <c r="D18" s="101" t="s">
        <v>258</v>
      </c>
      <c r="E18" s="101" t="s">
        <v>259</v>
      </c>
      <c r="F18" s="100"/>
      <c r="G18" s="101" t="s">
        <v>260</v>
      </c>
      <c r="H18" s="101" t="s">
        <v>261</v>
      </c>
      <c r="I18" s="100"/>
    </row>
    <row r="19" spans="1:9" ht="19.5" customHeight="1">
      <c r="A19" s="82" t="s">
        <v>262</v>
      </c>
      <c r="B19" s="101" t="s">
        <v>263</v>
      </c>
      <c r="C19" s="100"/>
      <c r="D19" s="101" t="s">
        <v>264</v>
      </c>
      <c r="E19" s="101" t="s">
        <v>265</v>
      </c>
      <c r="F19" s="100"/>
      <c r="G19" s="101" t="s">
        <v>266</v>
      </c>
      <c r="H19" s="101" t="s">
        <v>267</v>
      </c>
      <c r="I19" s="100"/>
    </row>
    <row r="20" spans="1:9" ht="19.5" customHeight="1">
      <c r="A20" s="82" t="s">
        <v>268</v>
      </c>
      <c r="B20" s="101" t="s">
        <v>269</v>
      </c>
      <c r="C20" s="100">
        <v>102922.72</v>
      </c>
      <c r="D20" s="101" t="s">
        <v>270</v>
      </c>
      <c r="E20" s="101" t="s">
        <v>271</v>
      </c>
      <c r="F20" s="100"/>
      <c r="G20" s="101" t="s">
        <v>272</v>
      </c>
      <c r="H20" s="101" t="s">
        <v>273</v>
      </c>
      <c r="I20" s="100"/>
    </row>
    <row r="21" spans="1:9" ht="19.5" customHeight="1">
      <c r="A21" s="82" t="s">
        <v>274</v>
      </c>
      <c r="B21" s="101" t="s">
        <v>275</v>
      </c>
      <c r="C21" s="100">
        <v>98478</v>
      </c>
      <c r="D21" s="101" t="s">
        <v>276</v>
      </c>
      <c r="E21" s="101" t="s">
        <v>277</v>
      </c>
      <c r="F21" s="100"/>
      <c r="G21" s="101" t="s">
        <v>278</v>
      </c>
      <c r="H21" s="101" t="s">
        <v>279</v>
      </c>
      <c r="I21" s="100"/>
    </row>
    <row r="22" spans="1:9" ht="19.5" customHeight="1">
      <c r="A22" s="82" t="s">
        <v>280</v>
      </c>
      <c r="B22" s="101" t="s">
        <v>281</v>
      </c>
      <c r="C22" s="100">
        <v>7650.15</v>
      </c>
      <c r="D22" s="101" t="s">
        <v>282</v>
      </c>
      <c r="E22" s="101" t="s">
        <v>283</v>
      </c>
      <c r="F22" s="100"/>
      <c r="G22" s="101" t="s">
        <v>284</v>
      </c>
      <c r="H22" s="101" t="s">
        <v>285</v>
      </c>
      <c r="I22" s="100"/>
    </row>
    <row r="23" spans="1:9" ht="19.5" customHeight="1">
      <c r="A23" s="82" t="s">
        <v>286</v>
      </c>
      <c r="B23" s="101" t="s">
        <v>287</v>
      </c>
      <c r="C23" s="100">
        <v>232769</v>
      </c>
      <c r="D23" s="101" t="s">
        <v>288</v>
      </c>
      <c r="E23" s="101" t="s">
        <v>289</v>
      </c>
      <c r="F23" s="100"/>
      <c r="G23" s="101" t="s">
        <v>290</v>
      </c>
      <c r="H23" s="101" t="s">
        <v>291</v>
      </c>
      <c r="I23" s="100"/>
    </row>
    <row r="24" spans="1:9" ht="19.5" customHeight="1">
      <c r="A24" s="82" t="s">
        <v>292</v>
      </c>
      <c r="B24" s="101" t="s">
        <v>293</v>
      </c>
      <c r="C24" s="100"/>
      <c r="D24" s="101" t="s">
        <v>294</v>
      </c>
      <c r="E24" s="101" t="s">
        <v>295</v>
      </c>
      <c r="F24" s="100"/>
      <c r="G24" s="101" t="s">
        <v>296</v>
      </c>
      <c r="H24" s="101" t="s">
        <v>297</v>
      </c>
      <c r="I24" s="100"/>
    </row>
    <row r="25" spans="1:9" ht="19.5" customHeight="1">
      <c r="A25" s="82" t="s">
        <v>298</v>
      </c>
      <c r="B25" s="101" t="s">
        <v>299</v>
      </c>
      <c r="C25" s="100"/>
      <c r="D25" s="101" t="s">
        <v>300</v>
      </c>
      <c r="E25" s="101" t="s">
        <v>301</v>
      </c>
      <c r="F25" s="100"/>
      <c r="G25" s="101" t="s">
        <v>302</v>
      </c>
      <c r="H25" s="101" t="s">
        <v>303</v>
      </c>
      <c r="I25" s="100"/>
    </row>
    <row r="26" spans="1:9" ht="19.5" customHeight="1">
      <c r="A26" s="82" t="s">
        <v>304</v>
      </c>
      <c r="B26" s="101" t="s">
        <v>305</v>
      </c>
      <c r="C26" s="100">
        <v>11818</v>
      </c>
      <c r="D26" s="101" t="s">
        <v>306</v>
      </c>
      <c r="E26" s="101" t="s">
        <v>307</v>
      </c>
      <c r="F26" s="100"/>
      <c r="G26" s="101" t="s">
        <v>308</v>
      </c>
      <c r="H26" s="101" t="s">
        <v>309</v>
      </c>
      <c r="I26" s="100"/>
    </row>
    <row r="27" spans="1:9" ht="19.5" customHeight="1">
      <c r="A27" s="82" t="s">
        <v>310</v>
      </c>
      <c r="B27" s="101" t="s">
        <v>311</v>
      </c>
      <c r="C27" s="100"/>
      <c r="D27" s="101" t="s">
        <v>312</v>
      </c>
      <c r="E27" s="101" t="s">
        <v>313</v>
      </c>
      <c r="F27" s="100"/>
      <c r="G27" s="101" t="s">
        <v>314</v>
      </c>
      <c r="H27" s="101" t="s">
        <v>315</v>
      </c>
      <c r="I27" s="100"/>
    </row>
    <row r="28" spans="1:9" ht="19.5" customHeight="1">
      <c r="A28" s="82" t="s">
        <v>316</v>
      </c>
      <c r="B28" s="101" t="s">
        <v>317</v>
      </c>
      <c r="C28" s="100"/>
      <c r="D28" s="101" t="s">
        <v>318</v>
      </c>
      <c r="E28" s="101" t="s">
        <v>319</v>
      </c>
      <c r="F28" s="100"/>
      <c r="G28" s="101" t="s">
        <v>320</v>
      </c>
      <c r="H28" s="101" t="s">
        <v>321</v>
      </c>
      <c r="I28" s="100"/>
    </row>
    <row r="29" spans="1:9" ht="19.5" customHeight="1">
      <c r="A29" s="82" t="s">
        <v>322</v>
      </c>
      <c r="B29" s="101" t="s">
        <v>323</v>
      </c>
      <c r="C29" s="100"/>
      <c r="D29" s="101" t="s">
        <v>324</v>
      </c>
      <c r="E29" s="101" t="s">
        <v>325</v>
      </c>
      <c r="F29" s="100"/>
      <c r="G29" s="101" t="s">
        <v>326</v>
      </c>
      <c r="H29" s="101" t="s">
        <v>327</v>
      </c>
      <c r="I29" s="100"/>
    </row>
    <row r="30" spans="1:9" ht="19.5" customHeight="1">
      <c r="A30" s="82" t="s">
        <v>328</v>
      </c>
      <c r="B30" s="101" t="s">
        <v>329</v>
      </c>
      <c r="C30" s="100"/>
      <c r="D30" s="101" t="s">
        <v>330</v>
      </c>
      <c r="E30" s="101" t="s">
        <v>331</v>
      </c>
      <c r="F30" s="100"/>
      <c r="G30" s="101" t="s">
        <v>332</v>
      </c>
      <c r="H30" s="101" t="s">
        <v>333</v>
      </c>
      <c r="I30" s="100"/>
    </row>
    <row r="31" spans="1:9" ht="19.5" customHeight="1">
      <c r="A31" s="82" t="s">
        <v>334</v>
      </c>
      <c r="B31" s="101" t="s">
        <v>335</v>
      </c>
      <c r="C31" s="100">
        <v>11818</v>
      </c>
      <c r="D31" s="101" t="s">
        <v>336</v>
      </c>
      <c r="E31" s="101" t="s">
        <v>337</v>
      </c>
      <c r="F31" s="100"/>
      <c r="G31" s="101" t="s">
        <v>338</v>
      </c>
      <c r="H31" s="101" t="s">
        <v>339</v>
      </c>
      <c r="I31" s="100"/>
    </row>
    <row r="32" spans="1:9" ht="19.5" customHeight="1">
      <c r="A32" s="82" t="s">
        <v>340</v>
      </c>
      <c r="B32" s="101" t="s">
        <v>341</v>
      </c>
      <c r="C32" s="100"/>
      <c r="D32" s="101" t="s">
        <v>342</v>
      </c>
      <c r="E32" s="101" t="s">
        <v>343</v>
      </c>
      <c r="F32" s="100"/>
      <c r="G32" s="101" t="s">
        <v>344</v>
      </c>
      <c r="H32" s="101" t="s">
        <v>345</v>
      </c>
      <c r="I32" s="100"/>
    </row>
    <row r="33" spans="1:9" ht="19.5" customHeight="1">
      <c r="A33" s="82" t="s">
        <v>346</v>
      </c>
      <c r="B33" s="101" t="s">
        <v>347</v>
      </c>
      <c r="C33" s="100"/>
      <c r="D33" s="101" t="s">
        <v>348</v>
      </c>
      <c r="E33" s="101" t="s">
        <v>349</v>
      </c>
      <c r="F33" s="100"/>
      <c r="G33" s="101" t="s">
        <v>350</v>
      </c>
      <c r="H33" s="101" t="s">
        <v>351</v>
      </c>
      <c r="I33" s="100"/>
    </row>
    <row r="34" spans="1:9" ht="19.5" customHeight="1">
      <c r="A34" s="82" t="s">
        <v>352</v>
      </c>
      <c r="B34" s="101" t="s">
        <v>353</v>
      </c>
      <c r="C34" s="100"/>
      <c r="D34" s="101" t="s">
        <v>354</v>
      </c>
      <c r="E34" s="101" t="s">
        <v>355</v>
      </c>
      <c r="F34" s="100"/>
      <c r="G34" s="101" t="s">
        <v>356</v>
      </c>
      <c r="H34" s="101" t="s">
        <v>357</v>
      </c>
      <c r="I34" s="100"/>
    </row>
    <row r="35" spans="1:9" ht="19.5" customHeight="1">
      <c r="A35" s="82" t="s">
        <v>358</v>
      </c>
      <c r="B35" s="101" t="s">
        <v>359</v>
      </c>
      <c r="C35" s="100"/>
      <c r="D35" s="101" t="s">
        <v>360</v>
      </c>
      <c r="E35" s="101" t="s">
        <v>361</v>
      </c>
      <c r="F35" s="100"/>
      <c r="G35" s="101" t="s">
        <v>362</v>
      </c>
      <c r="H35" s="101" t="s">
        <v>363</v>
      </c>
      <c r="I35" s="100"/>
    </row>
    <row r="36" spans="1:9" ht="19.5" customHeight="1">
      <c r="A36" s="82" t="s">
        <v>364</v>
      </c>
      <c r="B36" s="101" t="s">
        <v>365</v>
      </c>
      <c r="C36" s="100"/>
      <c r="D36" s="101" t="s">
        <v>366</v>
      </c>
      <c r="E36" s="101" t="s">
        <v>367</v>
      </c>
      <c r="F36" s="100"/>
      <c r="G36" s="101" t="s">
        <v>368</v>
      </c>
      <c r="H36" s="101" t="s">
        <v>369</v>
      </c>
      <c r="I36" s="100"/>
    </row>
    <row r="37" spans="1:9" ht="19.5" customHeight="1">
      <c r="A37" s="82" t="s">
        <v>370</v>
      </c>
      <c r="B37" s="101" t="s">
        <v>371</v>
      </c>
      <c r="C37" s="100"/>
      <c r="D37" s="101" t="s">
        <v>372</v>
      </c>
      <c r="E37" s="101" t="s">
        <v>373</v>
      </c>
      <c r="F37" s="100"/>
      <c r="G37" s="101" t="s">
        <v>374</v>
      </c>
      <c r="H37" s="101" t="s">
        <v>375</v>
      </c>
      <c r="I37" s="100"/>
    </row>
    <row r="38" spans="1:9" ht="19.5" customHeight="1">
      <c r="A38" s="82" t="s">
        <v>376</v>
      </c>
      <c r="B38" s="101" t="s">
        <v>377</v>
      </c>
      <c r="C38" s="100"/>
      <c r="D38" s="101" t="s">
        <v>378</v>
      </c>
      <c r="E38" s="101" t="s">
        <v>379</v>
      </c>
      <c r="F38" s="100"/>
      <c r="G38" s="101" t="s">
        <v>380</v>
      </c>
      <c r="H38" s="101" t="s">
        <v>381</v>
      </c>
      <c r="I38" s="100"/>
    </row>
    <row r="39" spans="1:9" ht="19.5" customHeight="1">
      <c r="A39" s="82"/>
      <c r="B39" s="101"/>
      <c r="C39" s="107"/>
      <c r="D39" s="101" t="s">
        <v>382</v>
      </c>
      <c r="E39" s="101" t="s">
        <v>383</v>
      </c>
      <c r="F39" s="100"/>
      <c r="G39" s="101" t="s">
        <v>384</v>
      </c>
      <c r="H39" s="101" t="s">
        <v>385</v>
      </c>
      <c r="I39" s="100"/>
    </row>
    <row r="40" spans="1:9" ht="19.5" customHeight="1">
      <c r="A40" s="82"/>
      <c r="B40" s="101"/>
      <c r="C40" s="107"/>
      <c r="D40" s="101" t="s">
        <v>386</v>
      </c>
      <c r="E40" s="101" t="s">
        <v>387</v>
      </c>
      <c r="F40" s="100"/>
      <c r="G40" s="101"/>
      <c r="H40" s="101"/>
      <c r="I40" s="107"/>
    </row>
    <row r="41" spans="1:9" ht="19.5" customHeight="1">
      <c r="A41" s="82"/>
      <c r="B41" s="101"/>
      <c r="C41" s="107"/>
      <c r="D41" s="101" t="s">
        <v>388</v>
      </c>
      <c r="E41" s="101" t="s">
        <v>389</v>
      </c>
      <c r="F41" s="100"/>
      <c r="G41" s="101"/>
      <c r="H41" s="101"/>
      <c r="I41" s="107"/>
    </row>
    <row r="42" spans="1:9" ht="19.5" customHeight="1">
      <c r="A42" s="82"/>
      <c r="B42" s="101"/>
      <c r="C42" s="107"/>
      <c r="D42" s="101" t="s">
        <v>390</v>
      </c>
      <c r="E42" s="101" t="s">
        <v>391</v>
      </c>
      <c r="F42" s="100"/>
      <c r="G42" s="101"/>
      <c r="H42" s="101"/>
      <c r="I42" s="107"/>
    </row>
    <row r="43" spans="1:9" ht="19.5" customHeight="1">
      <c r="A43" s="82"/>
      <c r="B43" s="101"/>
      <c r="C43" s="107"/>
      <c r="D43" s="101" t="s">
        <v>392</v>
      </c>
      <c r="E43" s="101" t="s">
        <v>393</v>
      </c>
      <c r="F43" s="100"/>
      <c r="G43" s="101"/>
      <c r="H43" s="101"/>
      <c r="I43" s="107"/>
    </row>
    <row r="44" spans="1:9" ht="19.5" customHeight="1">
      <c r="A44" s="82"/>
      <c r="B44" s="101"/>
      <c r="C44" s="107"/>
      <c r="D44" s="101" t="s">
        <v>394</v>
      </c>
      <c r="E44" s="101" t="s">
        <v>395</v>
      </c>
      <c r="F44" s="100"/>
      <c r="G44" s="101"/>
      <c r="H44" s="101"/>
      <c r="I44" s="107"/>
    </row>
    <row r="45" spans="1:9" ht="19.5" customHeight="1">
      <c r="A45" s="78" t="s">
        <v>396</v>
      </c>
      <c r="B45" s="89" t="s">
        <v>396</v>
      </c>
      <c r="C45" s="100">
        <v>2789576.84</v>
      </c>
      <c r="D45" s="89" t="s">
        <v>397</v>
      </c>
      <c r="E45" s="89" t="s">
        <v>397</v>
      </c>
      <c r="F45" s="89" t="s">
        <v>397</v>
      </c>
      <c r="G45" s="89" t="s">
        <v>397</v>
      </c>
      <c r="H45" s="89" t="s">
        <v>397</v>
      </c>
      <c r="I45" s="100"/>
    </row>
    <row r="46" spans="1:9" ht="19.5" customHeight="1">
      <c r="A46" s="82" t="s">
        <v>398</v>
      </c>
      <c r="B46" s="101" t="s">
        <v>398</v>
      </c>
      <c r="C46" s="101" t="s">
        <v>398</v>
      </c>
      <c r="D46" s="101" t="s">
        <v>398</v>
      </c>
      <c r="E46" s="101" t="s">
        <v>398</v>
      </c>
      <c r="F46" s="101" t="s">
        <v>398</v>
      </c>
      <c r="G46" s="101" t="s">
        <v>398</v>
      </c>
      <c r="H46" s="101" t="s">
        <v>398</v>
      </c>
      <c r="I46" s="101" t="s">
        <v>398</v>
      </c>
    </row>
    <row r="47" spans="1:9" ht="409.5" customHeight="1" hidden="1">
      <c r="A47" s="102"/>
      <c r="B47" s="103"/>
      <c r="C47" s="103"/>
      <c r="D47" s="103"/>
      <c r="E47" s="108"/>
      <c r="F47" s="103"/>
      <c r="G47" s="103"/>
      <c r="H47" s="103"/>
      <c r="I47" s="103"/>
    </row>
  </sheetData>
  <sheetProtection/>
  <mergeCells count="15">
    <mergeCell ref="A9:C9"/>
    <mergeCell ref="D9:I9"/>
    <mergeCell ref="A45:B45"/>
    <mergeCell ref="D45:H45"/>
    <mergeCell ref="A46:I46"/>
    <mergeCell ref="A47:I47"/>
    <mergeCell ref="A10:A11"/>
    <mergeCell ref="B10:B11"/>
    <mergeCell ref="C10:C11"/>
    <mergeCell ref="D10:D11"/>
    <mergeCell ref="E10:E11"/>
    <mergeCell ref="F10:F11"/>
    <mergeCell ref="G10:G11"/>
    <mergeCell ref="H10:H11"/>
    <mergeCell ref="I10:I11"/>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T15"/>
  <sheetViews>
    <sheetView workbookViewId="0" topLeftCell="A1">
      <selection activeCell="H24" sqref="H24"/>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s>
  <sheetData>
    <row r="1" spans="1:20" ht="27.75" customHeight="1">
      <c r="A1" s="86"/>
      <c r="B1" s="3"/>
      <c r="C1" s="3"/>
      <c r="D1" s="3"/>
      <c r="E1" s="3"/>
      <c r="F1" s="3"/>
      <c r="G1" s="3"/>
      <c r="H1" s="3"/>
      <c r="I1" s="3"/>
      <c r="J1" s="4" t="s">
        <v>399</v>
      </c>
      <c r="K1" s="3"/>
      <c r="L1" s="3"/>
      <c r="M1" s="3"/>
      <c r="N1" s="3"/>
      <c r="O1" s="3"/>
      <c r="P1" s="3"/>
      <c r="Q1" s="3"/>
      <c r="R1" s="3"/>
      <c r="S1" s="3"/>
      <c r="T1" s="3"/>
    </row>
    <row r="2" spans="1:20" ht="409.5" customHeight="1" hidden="1">
      <c r="A2" s="87"/>
      <c r="B2" s="6"/>
      <c r="C2" s="6"/>
      <c r="D2" s="6"/>
      <c r="E2" s="6"/>
      <c r="F2" s="6"/>
      <c r="G2" s="6"/>
      <c r="H2" s="6"/>
      <c r="I2" s="6"/>
      <c r="J2" s="6"/>
      <c r="K2" s="6"/>
      <c r="L2" s="6"/>
      <c r="M2" s="6"/>
      <c r="N2" s="6"/>
      <c r="O2" s="6"/>
      <c r="P2" s="6"/>
      <c r="Q2" s="6"/>
      <c r="R2" s="6"/>
      <c r="S2" s="6"/>
      <c r="T2" s="6"/>
    </row>
    <row r="3" spans="1:20" ht="409.5" customHeight="1" hidden="1">
      <c r="A3" s="87"/>
      <c r="B3" s="6"/>
      <c r="C3" s="6"/>
      <c r="D3" s="6"/>
      <c r="E3" s="6"/>
      <c r="F3" s="6"/>
      <c r="G3" s="6"/>
      <c r="H3" s="6"/>
      <c r="I3" s="6"/>
      <c r="J3" s="6"/>
      <c r="K3" s="6"/>
      <c r="L3" s="6"/>
      <c r="M3" s="6"/>
      <c r="N3" s="6"/>
      <c r="O3" s="6"/>
      <c r="P3" s="6"/>
      <c r="Q3" s="6"/>
      <c r="R3" s="6"/>
      <c r="S3" s="6"/>
      <c r="T3" s="6"/>
    </row>
    <row r="4" spans="1:20" ht="409.5" customHeight="1" hidden="1">
      <c r="A4" s="87"/>
      <c r="B4" s="6"/>
      <c r="C4" s="6"/>
      <c r="D4" s="6"/>
      <c r="E4" s="6"/>
      <c r="F4" s="6"/>
      <c r="G4" s="6"/>
      <c r="H4" s="6"/>
      <c r="I4" s="6"/>
      <c r="J4" s="6"/>
      <c r="K4" s="6"/>
      <c r="L4" s="6"/>
      <c r="M4" s="6"/>
      <c r="N4" s="6"/>
      <c r="O4" s="6"/>
      <c r="P4" s="6"/>
      <c r="Q4" s="6"/>
      <c r="R4" s="6"/>
      <c r="S4" s="6"/>
      <c r="T4" s="6"/>
    </row>
    <row r="5" spans="1:20" ht="15" customHeight="1">
      <c r="A5" s="5"/>
      <c r="B5" s="6"/>
      <c r="C5" s="6"/>
      <c r="D5" s="6"/>
      <c r="E5" s="6"/>
      <c r="F5" s="6"/>
      <c r="G5" s="6"/>
      <c r="H5" s="6"/>
      <c r="I5" s="6"/>
      <c r="J5" s="6"/>
      <c r="K5" s="6"/>
      <c r="L5" s="6"/>
      <c r="M5" s="6"/>
      <c r="N5" s="6"/>
      <c r="O5" s="6"/>
      <c r="P5" s="6"/>
      <c r="Q5" s="6"/>
      <c r="R5" s="6"/>
      <c r="S5" s="6"/>
      <c r="T5" s="105" t="s">
        <v>400</v>
      </c>
    </row>
    <row r="6" spans="1:20" ht="15" customHeight="1">
      <c r="A6" s="96" t="s">
        <v>2</v>
      </c>
      <c r="B6" s="72"/>
      <c r="C6" s="72"/>
      <c r="D6" s="72"/>
      <c r="E6" s="72"/>
      <c r="F6" s="72"/>
      <c r="G6" s="72"/>
      <c r="H6" s="72"/>
      <c r="I6" s="72"/>
      <c r="J6" s="97"/>
      <c r="K6" s="72"/>
      <c r="L6" s="72"/>
      <c r="M6" s="72"/>
      <c r="N6" s="72"/>
      <c r="O6" s="72"/>
      <c r="P6" s="72"/>
      <c r="Q6" s="72"/>
      <c r="R6" s="72"/>
      <c r="S6" s="72"/>
      <c r="T6" s="106" t="s">
        <v>3</v>
      </c>
    </row>
    <row r="7" spans="1:20" ht="19.5" customHeight="1">
      <c r="A7" s="98" t="s">
        <v>6</v>
      </c>
      <c r="B7" s="99" t="s">
        <v>6</v>
      </c>
      <c r="C7" s="99" t="s">
        <v>6</v>
      </c>
      <c r="D7" s="99" t="s">
        <v>6</v>
      </c>
      <c r="E7" s="52" t="s">
        <v>205</v>
      </c>
      <c r="F7" s="52" t="s">
        <v>205</v>
      </c>
      <c r="G7" s="52" t="s">
        <v>205</v>
      </c>
      <c r="H7" s="52" t="s">
        <v>206</v>
      </c>
      <c r="I7" s="52" t="s">
        <v>206</v>
      </c>
      <c r="J7" s="52" t="s">
        <v>206</v>
      </c>
      <c r="K7" s="52" t="s">
        <v>207</v>
      </c>
      <c r="L7" s="52" t="s">
        <v>207</v>
      </c>
      <c r="M7" s="52" t="s">
        <v>207</v>
      </c>
      <c r="N7" s="52" t="s">
        <v>207</v>
      </c>
      <c r="O7" s="52" t="s">
        <v>207</v>
      </c>
      <c r="P7" s="52" t="s">
        <v>107</v>
      </c>
      <c r="Q7" s="52" t="s">
        <v>107</v>
      </c>
      <c r="R7" s="52" t="s">
        <v>107</v>
      </c>
      <c r="S7" s="52" t="s">
        <v>107</v>
      </c>
      <c r="T7" s="52" t="s">
        <v>107</v>
      </c>
    </row>
    <row r="8" spans="1:20" ht="19.5" customHeight="1">
      <c r="A8" s="51" t="s">
        <v>121</v>
      </c>
      <c r="B8" s="52" t="s">
        <v>121</v>
      </c>
      <c r="C8" s="52" t="s">
        <v>121</v>
      </c>
      <c r="D8" s="52" t="s">
        <v>122</v>
      </c>
      <c r="E8" s="52" t="s">
        <v>128</v>
      </c>
      <c r="F8" s="52" t="s">
        <v>208</v>
      </c>
      <c r="G8" s="52" t="s">
        <v>209</v>
      </c>
      <c r="H8" s="52" t="s">
        <v>128</v>
      </c>
      <c r="I8" s="52" t="s">
        <v>174</v>
      </c>
      <c r="J8" s="52" t="s">
        <v>175</v>
      </c>
      <c r="K8" s="52" t="s">
        <v>128</v>
      </c>
      <c r="L8" s="52" t="s">
        <v>174</v>
      </c>
      <c r="M8" s="52" t="s">
        <v>174</v>
      </c>
      <c r="N8" s="52" t="s">
        <v>174</v>
      </c>
      <c r="O8" s="52" t="s">
        <v>175</v>
      </c>
      <c r="P8" s="52" t="s">
        <v>128</v>
      </c>
      <c r="Q8" s="52" t="s">
        <v>208</v>
      </c>
      <c r="R8" s="52" t="s">
        <v>209</v>
      </c>
      <c r="S8" s="52" t="s">
        <v>209</v>
      </c>
      <c r="T8" s="52" t="s">
        <v>209</v>
      </c>
    </row>
    <row r="9" spans="1:20" ht="19.5" customHeight="1">
      <c r="A9" s="51" t="s">
        <v>121</v>
      </c>
      <c r="B9" s="52" t="s">
        <v>121</v>
      </c>
      <c r="C9" s="52" t="s">
        <v>121</v>
      </c>
      <c r="D9" s="52" t="s">
        <v>122</v>
      </c>
      <c r="E9" s="52" t="s">
        <v>128</v>
      </c>
      <c r="F9" s="52" t="s">
        <v>208</v>
      </c>
      <c r="G9" s="52" t="s">
        <v>209</v>
      </c>
      <c r="H9" s="52" t="s">
        <v>128</v>
      </c>
      <c r="I9" s="52" t="s">
        <v>174</v>
      </c>
      <c r="J9" s="52" t="s">
        <v>175</v>
      </c>
      <c r="K9" s="52" t="s">
        <v>128</v>
      </c>
      <c r="L9" s="52" t="s">
        <v>123</v>
      </c>
      <c r="M9" s="52" t="s">
        <v>210</v>
      </c>
      <c r="N9" s="52" t="s">
        <v>211</v>
      </c>
      <c r="O9" s="52" t="s">
        <v>175</v>
      </c>
      <c r="P9" s="52" t="s">
        <v>128</v>
      </c>
      <c r="Q9" s="52" t="s">
        <v>208</v>
      </c>
      <c r="R9" s="52" t="s">
        <v>123</v>
      </c>
      <c r="S9" s="52" t="s">
        <v>212</v>
      </c>
      <c r="T9" s="52" t="s">
        <v>213</v>
      </c>
    </row>
    <row r="10" spans="1:20" ht="19.5" customHeight="1">
      <c r="A10" s="51" t="s">
        <v>121</v>
      </c>
      <c r="B10" s="52" t="s">
        <v>121</v>
      </c>
      <c r="C10" s="52" t="s">
        <v>121</v>
      </c>
      <c r="D10" s="52" t="s">
        <v>122</v>
      </c>
      <c r="E10" s="52" t="s">
        <v>128</v>
      </c>
      <c r="F10" s="52" t="s">
        <v>208</v>
      </c>
      <c r="G10" s="52" t="s">
        <v>209</v>
      </c>
      <c r="H10" s="52" t="s">
        <v>128</v>
      </c>
      <c r="I10" s="52" t="s">
        <v>174</v>
      </c>
      <c r="J10" s="52" t="s">
        <v>175</v>
      </c>
      <c r="K10" s="52" t="s">
        <v>128</v>
      </c>
      <c r="L10" s="52" t="s">
        <v>123</v>
      </c>
      <c r="M10" s="52" t="s">
        <v>210</v>
      </c>
      <c r="N10" s="52" t="s">
        <v>211</v>
      </c>
      <c r="O10" s="52" t="s">
        <v>175</v>
      </c>
      <c r="P10" s="52" t="s">
        <v>128</v>
      </c>
      <c r="Q10" s="52" t="s">
        <v>208</v>
      </c>
      <c r="R10" s="52" t="s">
        <v>123</v>
      </c>
      <c r="S10" s="52" t="s">
        <v>212</v>
      </c>
      <c r="T10" s="52" t="s">
        <v>213</v>
      </c>
    </row>
    <row r="11" spans="1:20" ht="19.5" customHeight="1">
      <c r="A11" s="51" t="s">
        <v>125</v>
      </c>
      <c r="B11" s="52" t="s">
        <v>126</v>
      </c>
      <c r="C11" s="52" t="s">
        <v>127</v>
      </c>
      <c r="D11" s="99" t="s">
        <v>10</v>
      </c>
      <c r="E11" s="89" t="s">
        <v>11</v>
      </c>
      <c r="F11" s="89" t="s">
        <v>12</v>
      </c>
      <c r="G11" s="89" t="s">
        <v>20</v>
      </c>
      <c r="H11" s="89" t="s">
        <v>24</v>
      </c>
      <c r="I11" s="89" t="s">
        <v>28</v>
      </c>
      <c r="J11" s="89" t="s">
        <v>32</v>
      </c>
      <c r="K11" s="89" t="s">
        <v>36</v>
      </c>
      <c r="L11" s="89" t="s">
        <v>40</v>
      </c>
      <c r="M11" s="89" t="s">
        <v>43</v>
      </c>
      <c r="N11" s="89" t="s">
        <v>46</v>
      </c>
      <c r="O11" s="89" t="s">
        <v>49</v>
      </c>
      <c r="P11" s="89" t="s">
        <v>52</v>
      </c>
      <c r="Q11" s="89" t="s">
        <v>55</v>
      </c>
      <c r="R11" s="89" t="s">
        <v>58</v>
      </c>
      <c r="S11" s="89" t="s">
        <v>61</v>
      </c>
      <c r="T11" s="89" t="s">
        <v>64</v>
      </c>
    </row>
    <row r="12" spans="1:20" ht="19.5" customHeight="1">
      <c r="A12" s="51" t="s">
        <v>125</v>
      </c>
      <c r="B12" s="52" t="s">
        <v>126</v>
      </c>
      <c r="C12" s="52" t="s">
        <v>127</v>
      </c>
      <c r="D12" s="52" t="s">
        <v>128</v>
      </c>
      <c r="E12" s="100"/>
      <c r="F12" s="100"/>
      <c r="G12" s="100"/>
      <c r="H12" s="100"/>
      <c r="I12" s="100"/>
      <c r="J12" s="100"/>
      <c r="K12" s="100"/>
      <c r="L12" s="100"/>
      <c r="M12" s="100"/>
      <c r="N12" s="100"/>
      <c r="O12" s="100"/>
      <c r="P12" s="100"/>
      <c r="Q12" s="100"/>
      <c r="R12" s="100"/>
      <c r="S12" s="100"/>
      <c r="T12" s="100"/>
    </row>
    <row r="13" spans="1:20" ht="19.5" customHeight="1">
      <c r="A13" s="82"/>
      <c r="B13" s="101"/>
      <c r="C13" s="101"/>
      <c r="D13" s="101" t="s">
        <v>401</v>
      </c>
      <c r="E13" s="100"/>
      <c r="F13" s="100"/>
      <c r="G13" s="100"/>
      <c r="H13" s="100"/>
      <c r="I13" s="100"/>
      <c r="J13" s="100"/>
      <c r="K13" s="100"/>
      <c r="L13" s="100"/>
      <c r="M13" s="100"/>
      <c r="N13" s="100"/>
      <c r="O13" s="100"/>
      <c r="P13" s="100"/>
      <c r="Q13" s="100"/>
      <c r="R13" s="100"/>
      <c r="S13" s="100"/>
      <c r="T13" s="100"/>
    </row>
    <row r="14" spans="1:20" ht="19.5" customHeight="1">
      <c r="A14" s="82" t="s">
        <v>402</v>
      </c>
      <c r="B14" s="101" t="s">
        <v>403</v>
      </c>
      <c r="C14" s="101" t="s">
        <v>403</v>
      </c>
      <c r="D14" s="101" t="s">
        <v>403</v>
      </c>
      <c r="E14" s="101" t="s">
        <v>403</v>
      </c>
      <c r="F14" s="101" t="s">
        <v>403</v>
      </c>
      <c r="G14" s="101" t="s">
        <v>403</v>
      </c>
      <c r="H14" s="101" t="s">
        <v>403</v>
      </c>
      <c r="I14" s="101" t="s">
        <v>403</v>
      </c>
      <c r="J14" s="101" t="s">
        <v>403</v>
      </c>
      <c r="K14" s="101" t="s">
        <v>403</v>
      </c>
      <c r="L14" s="101" t="s">
        <v>403</v>
      </c>
      <c r="M14" s="101" t="s">
        <v>403</v>
      </c>
      <c r="N14" s="101" t="s">
        <v>403</v>
      </c>
      <c r="O14" s="101" t="s">
        <v>403</v>
      </c>
      <c r="P14" s="101" t="s">
        <v>403</v>
      </c>
      <c r="Q14" s="101" t="s">
        <v>403</v>
      </c>
      <c r="R14" s="101" t="s">
        <v>403</v>
      </c>
      <c r="S14" s="101" t="s">
        <v>403</v>
      </c>
      <c r="T14" s="101" t="s">
        <v>403</v>
      </c>
    </row>
    <row r="15" spans="1:20" ht="409.5" customHeight="1" hidden="1">
      <c r="A15" s="102"/>
      <c r="B15" s="103"/>
      <c r="C15" s="103"/>
      <c r="D15" s="103"/>
      <c r="E15" s="103"/>
      <c r="F15" s="103"/>
      <c r="G15" s="103"/>
      <c r="H15" s="103"/>
      <c r="I15" s="103"/>
      <c r="J15" s="104"/>
      <c r="K15" s="103"/>
      <c r="L15" s="103"/>
      <c r="M15" s="103"/>
      <c r="N15" s="103"/>
      <c r="O15" s="103"/>
      <c r="P15" s="103"/>
      <c r="Q15" s="103"/>
      <c r="R15" s="103"/>
      <c r="S15" s="103"/>
      <c r="T15" s="103"/>
    </row>
  </sheetData>
  <sheetProtection/>
  <mergeCells count="31">
    <mergeCell ref="A7:D7"/>
    <mergeCell ref="E7:G7"/>
    <mergeCell ref="H7:J7"/>
    <mergeCell ref="K7:O7"/>
    <mergeCell ref="P7:T7"/>
    <mergeCell ref="L8:N8"/>
    <mergeCell ref="R8:T8"/>
    <mergeCell ref="A13:C13"/>
    <mergeCell ref="A14:T14"/>
    <mergeCell ref="A15:T15"/>
    <mergeCell ref="A11:A12"/>
    <mergeCell ref="B11:B12"/>
    <mergeCell ref="C11:C12"/>
    <mergeCell ref="D8:D10"/>
    <mergeCell ref="E8:E10"/>
    <mergeCell ref="F8:F10"/>
    <mergeCell ref="G8:G10"/>
    <mergeCell ref="H8:H10"/>
    <mergeCell ref="I8:I10"/>
    <mergeCell ref="J8:J10"/>
    <mergeCell ref="K8:K10"/>
    <mergeCell ref="L9:L10"/>
    <mergeCell ref="M9:M10"/>
    <mergeCell ref="N9:N10"/>
    <mergeCell ref="O8:O10"/>
    <mergeCell ref="P8:P10"/>
    <mergeCell ref="Q8:Q10"/>
    <mergeCell ref="R9:R10"/>
    <mergeCell ref="S9:S10"/>
    <mergeCell ref="T9:T10"/>
    <mergeCell ref="A8:C10"/>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L19"/>
  <sheetViews>
    <sheetView workbookViewId="0" topLeftCell="A1">
      <selection activeCell="F23" sqref="F23"/>
    </sheetView>
  </sheetViews>
  <sheetFormatPr defaultColWidth="9.140625" defaultRowHeight="12.75"/>
  <cols>
    <col min="1" max="3" width="3.140625" style="0" customWidth="1"/>
    <col min="4" max="4" width="37.28125" style="0" customWidth="1"/>
    <col min="5" max="6" width="17.140625" style="0" customWidth="1"/>
    <col min="7" max="11" width="16.00390625" style="0" customWidth="1"/>
    <col min="12" max="12" width="17.140625" style="0" customWidth="1"/>
  </cols>
  <sheetData>
    <row r="1" spans="1:12" ht="27.75" customHeight="1">
      <c r="A1" s="86"/>
      <c r="B1" s="3"/>
      <c r="C1" s="3"/>
      <c r="D1" s="3"/>
      <c r="E1" s="3"/>
      <c r="F1" s="4" t="s">
        <v>404</v>
      </c>
      <c r="G1" s="3"/>
      <c r="H1" s="3"/>
      <c r="I1" s="3"/>
      <c r="J1" s="3"/>
      <c r="K1" s="3"/>
      <c r="L1" s="3"/>
    </row>
    <row r="2" spans="1:12" ht="409.5" customHeight="1" hidden="1">
      <c r="A2" s="87"/>
      <c r="B2" s="6"/>
      <c r="C2" s="6"/>
      <c r="D2" s="6"/>
      <c r="E2" s="6"/>
      <c r="F2" s="6"/>
      <c r="G2" s="6"/>
      <c r="H2" s="6"/>
      <c r="I2" s="6"/>
      <c r="J2" s="6"/>
      <c r="K2" s="6"/>
      <c r="L2" s="6"/>
    </row>
    <row r="3" spans="1:12" ht="409.5" customHeight="1" hidden="1">
      <c r="A3" s="87"/>
      <c r="B3" s="6"/>
      <c r="C3" s="6"/>
      <c r="D3" s="6"/>
      <c r="E3" s="6"/>
      <c r="F3" s="6"/>
      <c r="G3" s="6"/>
      <c r="H3" s="6"/>
      <c r="I3" s="6"/>
      <c r="J3" s="6"/>
      <c r="K3" s="6"/>
      <c r="L3" s="6"/>
    </row>
    <row r="4" spans="1:12" ht="409.5" customHeight="1" hidden="1">
      <c r="A4" s="87"/>
      <c r="B4" s="6"/>
      <c r="C4" s="6"/>
      <c r="D4" s="6"/>
      <c r="E4" s="6"/>
      <c r="F4" s="6"/>
      <c r="G4" s="6"/>
      <c r="H4" s="6"/>
      <c r="I4" s="6"/>
      <c r="J4" s="6"/>
      <c r="K4" s="6"/>
      <c r="L4" s="6"/>
    </row>
    <row r="5" spans="1:12" ht="409.5" customHeight="1" hidden="1">
      <c r="A5" s="87"/>
      <c r="B5" s="6"/>
      <c r="C5" s="6"/>
      <c r="D5" s="6"/>
      <c r="E5" s="6"/>
      <c r="F5" s="6"/>
      <c r="G5" s="6"/>
      <c r="H5" s="6"/>
      <c r="I5" s="6"/>
      <c r="J5" s="6"/>
      <c r="K5" s="6"/>
      <c r="L5" s="6"/>
    </row>
    <row r="6" spans="1:12" ht="409.5" customHeight="1" hidden="1">
      <c r="A6" s="87"/>
      <c r="B6" s="6"/>
      <c r="C6" s="6"/>
      <c r="D6" s="6"/>
      <c r="E6" s="6"/>
      <c r="F6" s="6"/>
      <c r="G6" s="6"/>
      <c r="H6" s="6"/>
      <c r="I6" s="6"/>
      <c r="J6" s="6"/>
      <c r="K6" s="6"/>
      <c r="L6" s="6"/>
    </row>
    <row r="7" spans="1:12" ht="409.5" customHeight="1" hidden="1">
      <c r="A7" s="87"/>
      <c r="B7" s="6"/>
      <c r="C7" s="6"/>
      <c r="D7" s="6"/>
      <c r="E7" s="6"/>
      <c r="F7" s="6"/>
      <c r="G7" s="6"/>
      <c r="H7" s="6"/>
      <c r="I7" s="6"/>
      <c r="J7" s="6"/>
      <c r="K7" s="6"/>
      <c r="L7" s="6"/>
    </row>
    <row r="8" spans="1:12" ht="409.5" customHeight="1" hidden="1">
      <c r="A8" s="87"/>
      <c r="B8" s="6"/>
      <c r="C8" s="6"/>
      <c r="D8" s="6"/>
      <c r="E8" s="6"/>
      <c r="F8" s="6"/>
      <c r="G8" s="6"/>
      <c r="H8" s="6"/>
      <c r="I8" s="6"/>
      <c r="J8" s="6"/>
      <c r="K8" s="6"/>
      <c r="L8" s="6"/>
    </row>
    <row r="9" spans="1:12" ht="15" customHeight="1">
      <c r="A9" s="5"/>
      <c r="B9" s="6"/>
      <c r="C9" s="6"/>
      <c r="D9" s="6"/>
      <c r="E9" s="6"/>
      <c r="F9" s="6"/>
      <c r="G9" s="6"/>
      <c r="H9" s="6"/>
      <c r="I9" s="6"/>
      <c r="J9" s="6"/>
      <c r="K9" s="6"/>
      <c r="L9" s="105" t="s">
        <v>405</v>
      </c>
    </row>
    <row r="10" spans="1:12" ht="15" customHeight="1">
      <c r="A10" s="96" t="s">
        <v>2</v>
      </c>
      <c r="B10" s="72"/>
      <c r="C10" s="72"/>
      <c r="D10" s="72"/>
      <c r="E10" s="72"/>
      <c r="F10" s="97"/>
      <c r="G10" s="72"/>
      <c r="H10" s="72"/>
      <c r="I10" s="72"/>
      <c r="J10" s="72"/>
      <c r="K10" s="72"/>
      <c r="L10" s="106" t="s">
        <v>3</v>
      </c>
    </row>
    <row r="11" spans="1:12" ht="19.5" customHeight="1">
      <c r="A11" s="98" t="s">
        <v>6</v>
      </c>
      <c r="B11" s="99" t="s">
        <v>6</v>
      </c>
      <c r="C11" s="99" t="s">
        <v>6</v>
      </c>
      <c r="D11" s="99" t="s">
        <v>6</v>
      </c>
      <c r="E11" s="52" t="s">
        <v>205</v>
      </c>
      <c r="F11" s="52" t="s">
        <v>205</v>
      </c>
      <c r="G11" s="52" t="s">
        <v>205</v>
      </c>
      <c r="H11" s="52" t="s">
        <v>206</v>
      </c>
      <c r="I11" s="52" t="s">
        <v>207</v>
      </c>
      <c r="J11" s="52" t="s">
        <v>107</v>
      </c>
      <c r="K11" s="52" t="s">
        <v>107</v>
      </c>
      <c r="L11" s="52" t="s">
        <v>107</v>
      </c>
    </row>
    <row r="12" spans="1:12" ht="19.5" customHeight="1">
      <c r="A12" s="51" t="s">
        <v>121</v>
      </c>
      <c r="B12" s="52" t="s">
        <v>121</v>
      </c>
      <c r="C12" s="52" t="s">
        <v>121</v>
      </c>
      <c r="D12" s="52" t="s">
        <v>122</v>
      </c>
      <c r="E12" s="52" t="s">
        <v>128</v>
      </c>
      <c r="F12" s="52" t="s">
        <v>406</v>
      </c>
      <c r="G12" s="52" t="s">
        <v>407</v>
      </c>
      <c r="H12" s="52" t="s">
        <v>206</v>
      </c>
      <c r="I12" s="52" t="s">
        <v>207</v>
      </c>
      <c r="J12" s="52" t="s">
        <v>128</v>
      </c>
      <c r="K12" s="52" t="s">
        <v>406</v>
      </c>
      <c r="L12" s="50" t="s">
        <v>407</v>
      </c>
    </row>
    <row r="13" spans="1:12" ht="19.5" customHeight="1">
      <c r="A13" s="51" t="s">
        <v>121</v>
      </c>
      <c r="B13" s="52" t="s">
        <v>121</v>
      </c>
      <c r="C13" s="52" t="s">
        <v>121</v>
      </c>
      <c r="D13" s="52" t="s">
        <v>122</v>
      </c>
      <c r="E13" s="52" t="s">
        <v>128</v>
      </c>
      <c r="F13" s="52" t="s">
        <v>406</v>
      </c>
      <c r="G13" s="52" t="s">
        <v>407</v>
      </c>
      <c r="H13" s="52" t="s">
        <v>206</v>
      </c>
      <c r="I13" s="52" t="s">
        <v>207</v>
      </c>
      <c r="J13" s="52" t="s">
        <v>128</v>
      </c>
      <c r="K13" s="52" t="s">
        <v>406</v>
      </c>
      <c r="L13" s="50" t="s">
        <v>407</v>
      </c>
    </row>
    <row r="14" spans="1:12" ht="19.5" customHeight="1">
      <c r="A14" s="51" t="s">
        <v>121</v>
      </c>
      <c r="B14" s="52" t="s">
        <v>121</v>
      </c>
      <c r="C14" s="52" t="s">
        <v>121</v>
      </c>
      <c r="D14" s="52" t="s">
        <v>122</v>
      </c>
      <c r="E14" s="52" t="s">
        <v>128</v>
      </c>
      <c r="F14" s="52" t="s">
        <v>406</v>
      </c>
      <c r="G14" s="52" t="s">
        <v>407</v>
      </c>
      <c r="H14" s="52" t="s">
        <v>206</v>
      </c>
      <c r="I14" s="52" t="s">
        <v>207</v>
      </c>
      <c r="J14" s="52" t="s">
        <v>128</v>
      </c>
      <c r="K14" s="52" t="s">
        <v>406</v>
      </c>
      <c r="L14" s="50" t="s">
        <v>407</v>
      </c>
    </row>
    <row r="15" spans="1:12" ht="19.5" customHeight="1">
      <c r="A15" s="51" t="s">
        <v>125</v>
      </c>
      <c r="B15" s="52" t="s">
        <v>126</v>
      </c>
      <c r="C15" s="52" t="s">
        <v>127</v>
      </c>
      <c r="D15" s="99" t="s">
        <v>10</v>
      </c>
      <c r="E15" s="89" t="s">
        <v>11</v>
      </c>
      <c r="F15" s="89" t="s">
        <v>12</v>
      </c>
      <c r="G15" s="89" t="s">
        <v>20</v>
      </c>
      <c r="H15" s="89" t="s">
        <v>24</v>
      </c>
      <c r="I15" s="89" t="s">
        <v>28</v>
      </c>
      <c r="J15" s="89" t="s">
        <v>32</v>
      </c>
      <c r="K15" s="89" t="s">
        <v>36</v>
      </c>
      <c r="L15" s="89" t="s">
        <v>40</v>
      </c>
    </row>
    <row r="16" spans="1:12" ht="19.5" customHeight="1">
      <c r="A16" s="51" t="s">
        <v>125</v>
      </c>
      <c r="B16" s="52" t="s">
        <v>126</v>
      </c>
      <c r="C16" s="52" t="s">
        <v>127</v>
      </c>
      <c r="D16" s="52" t="s">
        <v>128</v>
      </c>
      <c r="E16" s="100"/>
      <c r="F16" s="100"/>
      <c r="G16" s="100"/>
      <c r="H16" s="100"/>
      <c r="I16" s="100"/>
      <c r="J16" s="100"/>
      <c r="K16" s="100"/>
      <c r="L16" s="100"/>
    </row>
    <row r="17" spans="1:12" ht="19.5" customHeight="1">
      <c r="A17" s="82"/>
      <c r="B17" s="101"/>
      <c r="C17" s="101"/>
      <c r="D17" s="101" t="s">
        <v>401</v>
      </c>
      <c r="E17" s="100"/>
      <c r="F17" s="100"/>
      <c r="G17" s="100"/>
      <c r="H17" s="100"/>
      <c r="I17" s="100"/>
      <c r="J17" s="100"/>
      <c r="K17" s="100"/>
      <c r="L17" s="100"/>
    </row>
    <row r="18" spans="1:12" ht="19.5" customHeight="1">
      <c r="A18" s="82" t="s">
        <v>408</v>
      </c>
      <c r="B18" s="101" t="s">
        <v>409</v>
      </c>
      <c r="C18" s="101" t="s">
        <v>409</v>
      </c>
      <c r="D18" s="101" t="s">
        <v>409</v>
      </c>
      <c r="E18" s="101" t="s">
        <v>409</v>
      </c>
      <c r="F18" s="101" t="s">
        <v>409</v>
      </c>
      <c r="G18" s="101" t="s">
        <v>409</v>
      </c>
      <c r="H18" s="101" t="s">
        <v>409</v>
      </c>
      <c r="I18" s="101" t="s">
        <v>409</v>
      </c>
      <c r="J18" s="101" t="s">
        <v>409</v>
      </c>
      <c r="K18" s="101" t="s">
        <v>409</v>
      </c>
      <c r="L18" s="101" t="s">
        <v>409</v>
      </c>
    </row>
    <row r="19" spans="1:12" ht="409.5" customHeight="1" hidden="1">
      <c r="A19" s="102"/>
      <c r="B19" s="103"/>
      <c r="C19" s="103"/>
      <c r="D19" s="103"/>
      <c r="E19" s="103"/>
      <c r="F19" s="104"/>
      <c r="G19" s="103"/>
      <c r="H19" s="103"/>
      <c r="I19" s="103"/>
      <c r="J19" s="103"/>
      <c r="K19" s="103"/>
      <c r="L19" s="103"/>
    </row>
  </sheetData>
  <sheetProtection/>
  <mergeCells count="19">
    <mergeCell ref="A11:D11"/>
    <mergeCell ref="E11:G11"/>
    <mergeCell ref="J11:L11"/>
    <mergeCell ref="A17:C17"/>
    <mergeCell ref="A18:L18"/>
    <mergeCell ref="A19:L19"/>
    <mergeCell ref="A15:A16"/>
    <mergeCell ref="B15:B16"/>
    <mergeCell ref="C15:C16"/>
    <mergeCell ref="D12:D14"/>
    <mergeCell ref="E12:E14"/>
    <mergeCell ref="F12:F14"/>
    <mergeCell ref="G12:G14"/>
    <mergeCell ref="H11:H14"/>
    <mergeCell ref="I11:I14"/>
    <mergeCell ref="J12:J14"/>
    <mergeCell ref="K12:K14"/>
    <mergeCell ref="L12:L14"/>
    <mergeCell ref="A12:C14"/>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D35"/>
  <sheetViews>
    <sheetView workbookViewId="0" topLeftCell="A1">
      <selection activeCell="G32" sqref="G32"/>
    </sheetView>
  </sheetViews>
  <sheetFormatPr defaultColWidth="9.140625" defaultRowHeight="12.75"/>
  <cols>
    <col min="1" max="1" width="41.00390625" style="0" customWidth="1"/>
    <col min="2" max="2" width="7.140625" style="0" customWidth="1"/>
    <col min="3" max="4" width="17.140625" style="0" customWidth="1"/>
  </cols>
  <sheetData>
    <row r="1" spans="1:4" ht="27.75" customHeight="1">
      <c r="A1" s="86"/>
      <c r="B1" s="4" t="s">
        <v>410</v>
      </c>
      <c r="C1" s="3"/>
      <c r="D1" s="3"/>
    </row>
    <row r="2" spans="1:4" ht="409.5" customHeight="1" hidden="1">
      <c r="A2" s="87"/>
      <c r="B2" s="6"/>
      <c r="C2" s="6"/>
      <c r="D2" s="6"/>
    </row>
    <row r="3" spans="1:4" ht="409.5" customHeight="1" hidden="1">
      <c r="A3" s="87"/>
      <c r="B3" s="6"/>
      <c r="C3" s="6"/>
      <c r="D3" s="6"/>
    </row>
    <row r="4" spans="1:4" ht="13.5" customHeight="1">
      <c r="A4" s="5"/>
      <c r="B4" s="6"/>
      <c r="C4" s="6"/>
      <c r="D4" s="35" t="s">
        <v>411</v>
      </c>
    </row>
    <row r="5" spans="1:4" ht="13.5" customHeight="1">
      <c r="A5" s="71" t="s">
        <v>412</v>
      </c>
      <c r="B5" s="73"/>
      <c r="C5" s="72"/>
      <c r="D5" s="85" t="s">
        <v>3</v>
      </c>
    </row>
    <row r="6" spans="1:4" ht="15" customHeight="1">
      <c r="A6" s="78" t="s">
        <v>413</v>
      </c>
      <c r="B6" s="89" t="s">
        <v>7</v>
      </c>
      <c r="C6" s="50" t="s">
        <v>414</v>
      </c>
      <c r="D6" s="50" t="s">
        <v>415</v>
      </c>
    </row>
    <row r="7" spans="1:4" ht="15" customHeight="1">
      <c r="A7" s="78" t="s">
        <v>416</v>
      </c>
      <c r="B7" s="89" t="s">
        <v>7</v>
      </c>
      <c r="C7" s="50" t="s">
        <v>11</v>
      </c>
      <c r="D7" s="50" t="s">
        <v>12</v>
      </c>
    </row>
    <row r="8" spans="1:4" ht="15" customHeight="1">
      <c r="A8" s="82" t="s">
        <v>417</v>
      </c>
      <c r="B8" s="89" t="s">
        <v>11</v>
      </c>
      <c r="C8" s="50" t="s">
        <v>418</v>
      </c>
      <c r="D8" s="50" t="s">
        <v>418</v>
      </c>
    </row>
    <row r="9" spans="1:4" ht="15" customHeight="1">
      <c r="A9" s="82" t="s">
        <v>419</v>
      </c>
      <c r="B9" s="89" t="s">
        <v>12</v>
      </c>
      <c r="C9" s="54"/>
      <c r="D9" s="54"/>
    </row>
    <row r="10" spans="1:4" ht="15" customHeight="1">
      <c r="A10" s="82" t="s">
        <v>420</v>
      </c>
      <c r="B10" s="89" t="s">
        <v>20</v>
      </c>
      <c r="C10" s="54"/>
      <c r="D10" s="54"/>
    </row>
    <row r="11" spans="1:4" ht="15" customHeight="1">
      <c r="A11" s="82" t="s">
        <v>421</v>
      </c>
      <c r="B11" s="89" t="s">
        <v>24</v>
      </c>
      <c r="C11" s="54"/>
      <c r="D11" s="54"/>
    </row>
    <row r="12" spans="1:4" ht="15" customHeight="1">
      <c r="A12" s="82" t="s">
        <v>422</v>
      </c>
      <c r="B12" s="89" t="s">
        <v>28</v>
      </c>
      <c r="C12" s="54"/>
      <c r="D12" s="54"/>
    </row>
    <row r="13" spans="1:4" ht="15" customHeight="1">
      <c r="A13" s="82" t="s">
        <v>423</v>
      </c>
      <c r="B13" s="89" t="s">
        <v>32</v>
      </c>
      <c r="C13" s="54"/>
      <c r="D13" s="54"/>
    </row>
    <row r="14" spans="1:4" ht="15" customHeight="1">
      <c r="A14" s="82" t="s">
        <v>424</v>
      </c>
      <c r="B14" s="89" t="s">
        <v>36</v>
      </c>
      <c r="C14" s="54"/>
      <c r="D14" s="54"/>
    </row>
    <row r="15" spans="1:4" ht="15" customHeight="1">
      <c r="A15" s="82" t="s">
        <v>425</v>
      </c>
      <c r="B15" s="89" t="s">
        <v>40</v>
      </c>
      <c r="C15" s="50" t="s">
        <v>418</v>
      </c>
      <c r="D15" s="54"/>
    </row>
    <row r="16" spans="1:4" ht="15" customHeight="1">
      <c r="A16" s="82" t="s">
        <v>426</v>
      </c>
      <c r="B16" s="89" t="s">
        <v>43</v>
      </c>
      <c r="C16" s="50" t="s">
        <v>418</v>
      </c>
      <c r="D16" s="54"/>
    </row>
    <row r="17" spans="1:4" ht="15" customHeight="1">
      <c r="A17" s="82" t="s">
        <v>427</v>
      </c>
      <c r="B17" s="89" t="s">
        <v>46</v>
      </c>
      <c r="C17" s="50" t="s">
        <v>418</v>
      </c>
      <c r="D17" s="54"/>
    </row>
    <row r="18" spans="1:4" ht="15" customHeight="1">
      <c r="A18" s="82" t="s">
        <v>428</v>
      </c>
      <c r="B18" s="89" t="s">
        <v>49</v>
      </c>
      <c r="C18" s="50" t="s">
        <v>418</v>
      </c>
      <c r="D18" s="50" t="s">
        <v>418</v>
      </c>
    </row>
    <row r="19" spans="1:4" ht="15" customHeight="1">
      <c r="A19" s="82" t="s">
        <v>429</v>
      </c>
      <c r="B19" s="89" t="s">
        <v>52</v>
      </c>
      <c r="C19" s="50" t="s">
        <v>418</v>
      </c>
      <c r="D19" s="90"/>
    </row>
    <row r="20" spans="1:4" ht="15" customHeight="1">
      <c r="A20" s="82" t="s">
        <v>430</v>
      </c>
      <c r="B20" s="89" t="s">
        <v>55</v>
      </c>
      <c r="C20" s="50" t="s">
        <v>418</v>
      </c>
      <c r="D20" s="90"/>
    </row>
    <row r="21" spans="1:4" ht="15" customHeight="1">
      <c r="A21" s="82" t="s">
        <v>431</v>
      </c>
      <c r="B21" s="89" t="s">
        <v>58</v>
      </c>
      <c r="C21" s="50" t="s">
        <v>418</v>
      </c>
      <c r="D21" s="90"/>
    </row>
    <row r="22" spans="1:4" ht="15" customHeight="1">
      <c r="A22" s="82" t="s">
        <v>432</v>
      </c>
      <c r="B22" s="89" t="s">
        <v>61</v>
      </c>
      <c r="C22" s="50" t="s">
        <v>418</v>
      </c>
      <c r="D22" s="90"/>
    </row>
    <row r="23" spans="1:4" ht="15" customHeight="1">
      <c r="A23" s="82" t="s">
        <v>433</v>
      </c>
      <c r="B23" s="89" t="s">
        <v>64</v>
      </c>
      <c r="C23" s="50" t="s">
        <v>418</v>
      </c>
      <c r="D23" s="90"/>
    </row>
    <row r="24" spans="1:4" ht="15" customHeight="1">
      <c r="A24" s="82" t="s">
        <v>434</v>
      </c>
      <c r="B24" s="89" t="s">
        <v>67</v>
      </c>
      <c r="C24" s="50" t="s">
        <v>418</v>
      </c>
      <c r="D24" s="90"/>
    </row>
    <row r="25" spans="1:4" ht="15" customHeight="1">
      <c r="A25" s="82" t="s">
        <v>435</v>
      </c>
      <c r="B25" s="89" t="s">
        <v>70</v>
      </c>
      <c r="C25" s="50" t="s">
        <v>418</v>
      </c>
      <c r="D25" s="90"/>
    </row>
    <row r="26" spans="1:4" ht="15" customHeight="1">
      <c r="A26" s="82" t="s">
        <v>436</v>
      </c>
      <c r="B26" s="89" t="s">
        <v>73</v>
      </c>
      <c r="C26" s="50" t="s">
        <v>418</v>
      </c>
      <c r="D26" s="90"/>
    </row>
    <row r="27" spans="1:4" ht="15" customHeight="1">
      <c r="A27" s="82" t="s">
        <v>437</v>
      </c>
      <c r="B27" s="89" t="s">
        <v>76</v>
      </c>
      <c r="C27" s="50" t="s">
        <v>418</v>
      </c>
      <c r="D27" s="90"/>
    </row>
    <row r="28" spans="1:4" ht="15" customHeight="1">
      <c r="A28" s="82" t="s">
        <v>438</v>
      </c>
      <c r="B28" s="89" t="s">
        <v>79</v>
      </c>
      <c r="C28" s="50" t="s">
        <v>418</v>
      </c>
      <c r="D28" s="90"/>
    </row>
    <row r="29" spans="1:4" ht="15" customHeight="1">
      <c r="A29" s="82" t="s">
        <v>439</v>
      </c>
      <c r="B29" s="89" t="s">
        <v>82</v>
      </c>
      <c r="C29" s="50" t="s">
        <v>418</v>
      </c>
      <c r="D29" s="54"/>
    </row>
    <row r="30" spans="1:4" ht="15" customHeight="1">
      <c r="A30" s="82" t="s">
        <v>440</v>
      </c>
      <c r="B30" s="89" t="s">
        <v>85</v>
      </c>
      <c r="C30" s="50" t="s">
        <v>418</v>
      </c>
      <c r="D30" s="54"/>
    </row>
    <row r="31" spans="1:4" ht="15" customHeight="1">
      <c r="A31" s="82" t="s">
        <v>441</v>
      </c>
      <c r="B31" s="89" t="s">
        <v>88</v>
      </c>
      <c r="C31" s="50" t="s">
        <v>418</v>
      </c>
      <c r="D31" s="54"/>
    </row>
    <row r="32" spans="1:4" ht="59.25" customHeight="1">
      <c r="A32" s="91" t="s">
        <v>442</v>
      </c>
      <c r="B32" s="47" t="s">
        <v>442</v>
      </c>
      <c r="C32" s="47" t="s">
        <v>442</v>
      </c>
      <c r="D32" s="47" t="s">
        <v>442</v>
      </c>
    </row>
    <row r="33" spans="1:4" ht="32.25" customHeight="1">
      <c r="A33" s="91" t="s">
        <v>443</v>
      </c>
      <c r="B33" s="47" t="s">
        <v>443</v>
      </c>
      <c r="C33" s="47" t="s">
        <v>443</v>
      </c>
      <c r="D33" s="47" t="s">
        <v>443</v>
      </c>
    </row>
    <row r="34" spans="1:4" ht="409.5" customHeight="1" hidden="1">
      <c r="A34" s="92"/>
      <c r="B34" s="93"/>
      <c r="C34" s="94"/>
      <c r="D34" s="94"/>
    </row>
    <row r="35" ht="12.75">
      <c r="A35" s="95" t="s">
        <v>444</v>
      </c>
    </row>
  </sheetData>
  <sheetProtection/>
  <mergeCells count="4">
    <mergeCell ref="A32:D32"/>
    <mergeCell ref="A33:D33"/>
    <mergeCell ref="A34:D34"/>
    <mergeCell ref="B6:B7"/>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2022-08-18T07:57:30Z</dcterms:created>
  <dcterms:modified xsi:type="dcterms:W3CDTF">2024-02-25T08:17:39Z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6FF862DB1E774CC6A9B8A47033113999</vt:lpwstr>
  </property>
  <property fmtid="{D5CDD505-2E9C-101B-9397-08002B2CF9AE}" pid="4" name="KSOProductBuildV">
    <vt:lpwstr>2052-11.8.6.8810</vt:lpwstr>
  </property>
</Properties>
</file>