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1" sheetId="12" r:id="rId12"/>
    <sheet name="项目支出绩效自评表 2" sheetId="13" r:id="rId13"/>
    <sheet name="项目支出绩效自评表 3" sheetId="14" r:id="rId14"/>
    <sheet name="项目支出绩效自评表4" sheetId="15" r:id="rId15"/>
    <sheet name=" 项目支出绩效自评表 5" sheetId="16" r:id="rId16"/>
    <sheet name=" 项目支出绩效自评表 6" sheetId="17" r:id="rId17"/>
    <sheet name=" 项目支出绩效自评表 7" sheetId="18" r:id="rId18"/>
    <sheet name=" 项目支出绩效自评表 8" sheetId="19" r:id="rId19"/>
    <sheet name=" 项目支出绩效自评表 9" sheetId="20" r:id="rId20"/>
    <sheet name=" 项目支出绩效自评表 10" sheetId="21" r:id="rId21"/>
  </sheets>
  <definedNames/>
  <calcPr fullCalcOnLoad="1"/>
</workbook>
</file>

<file path=xl/sharedStrings.xml><?xml version="1.0" encoding="utf-8"?>
<sst xmlns="http://schemas.openxmlformats.org/spreadsheetml/2006/main" count="2975" uniqueCount="772">
  <si>
    <t>收入支出决算总表</t>
  </si>
  <si>
    <t>部门：洱源县人力资源和社会保障局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</si>
  <si>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</si>
  <si>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</si>
  <si>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</si>
  <si>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</si>
  <si>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</si>
  <si>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</si>
  <si>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</si>
  <si>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</si>
  <si>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</si>
  <si>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</si>
  <si>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</si>
  <si>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</si>
  <si>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</si>
  <si>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</si>
  <si>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</si>
  <si>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</si>
  <si>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</si>
  <si>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</si>
  <si>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</si>
  <si>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</si>
  <si>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</si>
  <si>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</si>
  <si>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</si>
  <si>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</si>
  <si>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</si>
  <si>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</si>
  <si>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</si>
  <si>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</si>
  <si>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</si>
  <si>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</si>
  <si>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</si>
  <si>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</si>
  <si>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</si>
  <si>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</si>
  <si>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</si>
  <si>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</si>
  <si>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</si>
  <si>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</si>
  <si>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</si>
  <si>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</si>
  <si>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</si>
  <si>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</si>
  <si>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</si>
  <si>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</si>
  <si>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</si>
  <si>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</si>
  <si>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</si>
  <si>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</si>
  <si>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</si>
  <si>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</si>
  <si>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</si>
  <si>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</si>
  <si>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</si>
  <si>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</si>
  <si>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</si>
  <si>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</si>
  <si>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</si>
  <si>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</si>
  <si>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</si>
  <si>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</si>
  <si>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</si>
  <si>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</si>
  <si>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</si>
  <si>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</si>
  <si>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</si>
  <si>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</si>
  <si>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</si>
  <si>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</si>
  <si>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</si>
  <si>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</si>
  <si>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</si>
  <si>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</si>
  <si>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</si>
  <si>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</si>
  <si>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</si>
  <si>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</si>
  <si>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</si>
  <si>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</si>
  <si>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</si>
  <si>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</si>
  <si>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</si>
  <si>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</si>
  <si>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</si>
  <si>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</si>
  <si>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</si>
  <si>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</si>
  <si>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</si>
  <si>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</si>
  <si>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</si>
  <si>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</si>
  <si>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</si>
  <si>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</si>
  <si>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</si>
  <si>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</si>
  <si>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</si>
  <si>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</si>
  <si>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</si>
  <si>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</si>
  <si>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</si>
  <si>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</si>
  <si>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</si>
  <si>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</si>
  <si>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</si>
  <si>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</si>
  <si>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</si>
  <si>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</si>
  <si>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</si>
  <si>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</si>
  <si>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</si>
  <si>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</si>
  <si>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</si>
  <si>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</si>
  <si>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</si>
  <si>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</si>
  <si>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</si>
  <si>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</si>
  <si>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</si>
  <si>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</si>
  <si>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</si>
  <si>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</si>
  <si>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</si>
  <si>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</si>
  <si>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</si>
  <si>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</si>
  <si>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</si>
  <si>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</si>
  <si>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</si>
  <si>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20110</t>
  </si>
  <si>
    <t>人力资源事务</t>
  </si>
  <si>
    <t>2011099</t>
  </si>
  <si>
    <t xml:space="preserve">  其他人力资源事务支出</t>
  </si>
  <si>
    <t>208</t>
  </si>
  <si>
    <t>社会保障和就业支出</t>
  </si>
  <si>
    <t>20801</t>
  </si>
  <si>
    <t>人力资源和社会保障管理事务</t>
  </si>
  <si>
    <t>2080101</t>
  </si>
  <si>
    <t xml:space="preserve">  行政运行</t>
  </si>
  <si>
    <t>2080105</t>
  </si>
  <si>
    <t xml:space="preserve">  劳动保障监察</t>
  </si>
  <si>
    <t>2080106</t>
  </si>
  <si>
    <t xml:space="preserve">  就业管理事务</t>
  </si>
  <si>
    <t>2080109</t>
  </si>
  <si>
    <t xml:space="preserve">  社会保险经办机构</t>
  </si>
  <si>
    <t>2080199</t>
  </si>
  <si>
    <t xml:space="preserve">  其他人力资源和社会保障管理事务支出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</si>
  <si>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</si>
  <si>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</si>
  <si>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</si>
  <si>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</si>
  <si>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</si>
  <si>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</si>
  <si>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</si>
  <si>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</si>
  <si>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</si>
  <si>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</si>
  <si>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</si>
  <si>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</si>
  <si>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20807</t>
  </si>
  <si>
    <t>就业补助</t>
  </si>
  <si>
    <t>2080711</t>
  </si>
  <si>
    <t xml:space="preserve">  就业见习补贴</t>
  </si>
  <si>
    <t>2080799</t>
  </si>
  <si>
    <t xml:space="preserve">  其他就业补助支出</t>
  </si>
  <si>
    <t>20808</t>
  </si>
  <si>
    <t>抚恤</t>
  </si>
  <si>
    <t>2080801</t>
  </si>
  <si>
    <t xml:space="preserve">  死亡抚恤</t>
  </si>
  <si>
    <t>20826</t>
  </si>
  <si>
    <t>财政对基本养老保险基金的补助</t>
  </si>
  <si>
    <t>2082602</t>
  </si>
  <si>
    <t xml:space="preserve">  财政对城乡居民基本养老保险基金的补助</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</si>
  <si>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</si>
  <si>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</si>
  <si>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</si>
  <si>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</si>
  <si>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</si>
  <si>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</si>
  <si>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</si>
  <si>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</si>
  <si>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</si>
  <si>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</si>
  <si>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</si>
  <si>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</si>
  <si>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211</t>
  </si>
  <si>
    <t>节能环保支出</t>
  </si>
  <si>
    <t>21199</t>
  </si>
  <si>
    <t>其他节能环保支出</t>
  </si>
  <si>
    <t>2119901</t>
  </si>
  <si>
    <t xml:space="preserve">  其他节能环保支出</t>
  </si>
  <si>
    <t>213</t>
  </si>
  <si>
    <t>农林水支出</t>
  </si>
  <si>
    <t>21301</t>
  </si>
  <si>
    <t>农业农村</t>
  </si>
  <si>
    <t>2130152</t>
  </si>
  <si>
    <t xml:space="preserve">  对高校毕业生到基层任职补助</t>
  </si>
  <si>
    <t>21305</t>
  </si>
  <si>
    <t>扶贫</t>
  </si>
  <si>
    <t>2130599</t>
  </si>
  <si>
    <t xml:space="preserve">  其他扶贫支出</t>
  </si>
  <si>
    <t>21308</t>
  </si>
  <si>
    <t>普惠金融发展支出</t>
  </si>
  <si>
    <t>2130804</t>
  </si>
  <si>
    <t xml:space="preserve">  创业担保贷款贴息</t>
  </si>
  <si>
    <t>2130899</t>
  </si>
  <si>
    <t xml:space="preserve">  其他普惠金融发展支出</t>
  </si>
  <si>
    <t>223</t>
  </si>
  <si>
    <t>国有资本经营预算支出</t>
  </si>
  <si>
    <t>22301</t>
  </si>
  <si>
    <t>解决历史遗留问题及改革成本支出</t>
  </si>
  <si>
    <t>2230105</t>
  </si>
  <si>
    <t xml:space="preserve">  国有企业退休人员社会化管理补助支出</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</si>
  <si>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</si>
  <si>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</si>
  <si>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</si>
  <si>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</si>
  <si>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</si>
  <si>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</si>
  <si>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</si>
  <si>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</si>
  <si>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</si>
  <si>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</si>
  <si>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</si>
  <si>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</si>
  <si>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</si>
  <si>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</si>
  <si>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</si>
  <si>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</si>
  <si>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</si>
  <si>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</si>
  <si>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</si>
  <si>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</si>
  <si>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</si>
  <si>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</si>
  <si>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</si>
  <si>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</si>
  <si>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</si>
  <si>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</si>
  <si>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</si>
  <si>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</si>
  <si>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</si>
  <si>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</si>
  <si>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</si>
  <si>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</si>
  <si>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</si>
  <si>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</si>
  <si>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</si>
  <si>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</si>
  <si>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</si>
  <si>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</si>
  <si>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</si>
  <si>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</si>
  <si>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</si>
  <si>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</si>
  <si>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</si>
  <si>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</si>
  <si>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</si>
  <si>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</si>
  <si>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</si>
  <si>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</si>
  <si>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</si>
  <si>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</si>
  <si>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</si>
  <si>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</si>
  <si>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</si>
  <si>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</si>
  <si>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</si>
  <si>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</si>
  <si>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</si>
  <si>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</si>
  <si>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</si>
  <si>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</si>
  <si>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</si>
  <si>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</si>
  <si>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</si>
  <si>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</si>
  <si>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</si>
  <si>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</si>
  <si>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</si>
  <si>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</si>
  <si>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</si>
  <si>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</si>
  <si>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</si>
  <si>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</si>
  <si>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</si>
  <si>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</si>
  <si>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</si>
  <si>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</si>
  <si>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</si>
  <si>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</si>
  <si>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</si>
  <si>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</si>
  <si>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</si>
  <si>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</si>
  <si>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</si>
  <si>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</si>
  <si>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</si>
  <si>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</si>
  <si>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</si>
  <si>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</si>
  <si>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</si>
  <si>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</si>
  <si>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</si>
  <si>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</si>
  <si>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</si>
  <si>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</si>
  <si>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</si>
  <si>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</si>
  <si>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</si>
  <si>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</si>
  <si>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</si>
  <si>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</si>
  <si>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</si>
  <si>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</si>
  <si>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</si>
  <si>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</si>
  <si>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</si>
  <si>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</si>
  <si>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</si>
  <si>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</si>
  <si>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</si>
  <si>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</si>
  <si>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</si>
  <si>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</si>
  <si>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</si>
  <si>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</si>
  <si>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</si>
  <si>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</si>
  <si>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</si>
  <si>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</si>
  <si>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</si>
  <si>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</si>
  <si>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</si>
  <si>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</si>
  <si>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</si>
  <si>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</si>
  <si>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</si>
  <si>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</si>
  <si>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</si>
  <si>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</si>
  <si>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</si>
  <si>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</si>
  <si>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</si>
  <si>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</si>
  <si>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</si>
  <si>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</si>
  <si>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</si>
  <si>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</si>
  <si>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</si>
  <si>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</si>
  <si>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</si>
  <si>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</si>
  <si>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</si>
  <si>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</si>
  <si>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</si>
  <si>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</si>
  <si>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</si>
  <si>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</si>
  <si>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</si>
  <si>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</si>
  <si>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</si>
  <si>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</si>
  <si>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</si>
  <si>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</si>
  <si>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</si>
  <si>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</si>
  <si>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</si>
  <si>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</si>
  <si>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</si>
  <si>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</si>
  <si>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</si>
  <si>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</si>
  <si>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</si>
  <si>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</si>
  <si>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</si>
  <si>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</si>
  <si>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</si>
  <si>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</si>
  <si>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</si>
  <si>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</si>
  <si>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</si>
  <si>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</si>
  <si>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</si>
  <si>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</si>
  <si>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</si>
  <si>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</si>
  <si>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</si>
  <si>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</si>
  <si>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</si>
  <si>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</si>
  <si>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</si>
  <si>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</si>
  <si>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</si>
  <si>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</si>
  <si>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</si>
  <si>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</si>
  <si>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</si>
  <si>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</si>
  <si>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</si>
  <si>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</si>
  <si>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</si>
  <si>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</si>
  <si>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</si>
  <si>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</si>
  <si>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</si>
  <si>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</si>
  <si>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</si>
  <si>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</si>
  <si>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</si>
  <si>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</si>
  <si>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</si>
  <si>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</si>
  <si>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</si>
  <si>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</si>
  <si>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</si>
  <si>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</si>
  <si>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</si>
  <si>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</si>
  <si>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</si>
  <si>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</si>
  <si>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</si>
  <si>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</si>
  <si>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</si>
  <si>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</si>
  <si>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</si>
  <si>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</si>
  <si>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</si>
  <si>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</si>
  <si>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</si>
  <si>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</si>
  <si>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</si>
  <si>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</si>
  <si>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无</t>
  </si>
  <si>
    <t>注：本表反映部门本年度政府性基金预算财政拨款的收支和年初、年末结转结余情况。我单位无政府性基金预算财政拨款收入支出，此表公开空表。</t>
  </si>
  <si>
    <t>注：本表反映部门本年度政府性基金预算财政拨款的收支和年初、年末结转结余情况。</t>
  </si>
  <si>
    <t>国有资本经营预算财政拨款收入支出决算表</t>
  </si>
  <si>
    <t>结转</t>
  </si>
  <si>
    <t>结余</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</si>
  <si>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</si>
  <si>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</si>
  <si>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</si>
  <si>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</si>
  <si>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</si>
  <si>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</si>
  <si>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</si>
  <si>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</si>
  <si>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</si>
  <si>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</si>
  <si>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</si>
  <si>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</si>
  <si>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</si>
  <si>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</si>
  <si>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</si>
  <si>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</si>
  <si>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</si>
  <si>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</si>
  <si>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</si>
  <si>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</si>
  <si>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</si>
  <si>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</si>
  <si>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</si>
  <si>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</si>
  <si>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</si>
  <si>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</si>
  <si>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</si>
  <si>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</si>
  <si>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</si>
  <si>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</si>
  <si>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</si>
  <si>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</si>
  <si>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</si>
  <si>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</si>
  <si>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</si>
  <si>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</si>
  <si>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</si>
  <si>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1.贯彻执行国家、省、州人力资源和社会保障工作法律法规和方针政策，编制、实施全县人力资源和社会保障事业发展规划和年度工作计划。
2.建立健全人力资源市场，完善人力资源服务机构管理制度，加强对职业中介机构的管理，负责对人力资源市场进行监督检查。
3.负责就业再就业工作，完善公共就业服务体系。完善职业技能鉴定及职业资格制度，统筹城乡劳动者职业培训工作。负责大中专毕业生就业指导和技工学校招生工作，完善高技能人才、农村实用人才培养和激励机制。
4.统筹负责覆盖城乡的社会保障体系。组织实施城乡养老、失业、医疗、工伤、生育等社会保险及其补充保险的各项工作，严格执行全省范围内统一的社会保险关系转续办法和统筹办法。会同有关部门加强对社会保险及其补充保险基金的监督和管理，审核、汇总社会保险基金，完善社会保险基金收缴、支付、管理的相关办法，保持社会保险基金总体收支平衡。
5.贯彻执行机关、事业单位工资收入分配制度和津贴、补贴政策，完善机关、事业单位工资正常增长和支付保障机制。
6.组织实施事业单位人事制度改革，落实专业技术人员各项管理政策，负责专业技术人员继续教育工作。深化职称改革工作。参与人才管理工作，负责高层次专业技术人才和乡土人才的选拔工作。
7.负责落实军队转业干部安置政策和安置计划。负责部分企业军转干部解困和维稳工作。负责自主择业军转干部管理服务工作。
8.负责行政机关公务员的任免、登记；负责机关、事业单位工作人员的职位分类、录用、考核、奖惩、培训、辞职辞退、退休、退职、调配等方面的综合管理工作。
9.会同有关部门协调、推动农民工相关政策的落实，协调解决重点难点问题，维护农民工合法权益。
10.负责劳动、人事争议调解仲裁工作，完善劳动关系协调机制，加强劳动合同的监督管理。落实女工、未成年工的特殊劳动保护政策，组织实施劳动监察、协调劳动者维权工作，依法查处重大案件。
11.承办县委、县人民政府和上级相关部门交办的其他事项。</t>
  </si>
  <si>
    <t>（二）部门绩效目标的设立情况</t>
  </si>
  <si>
    <t>1.安排专人负责部门整体支出绩效自评工作；2.人才队伍不断壮大。</t>
  </si>
  <si>
    <t>（三）部门整体收支情况</t>
  </si>
  <si>
    <t>洱源县人力资源和社会保障局2020年度收入合计15,632.93万元。其中：财政拨款收入15,604.23万元，占总收入的99.82%；其他收入28.70万元，占总收入的0.18%。2020年度支出合计15,966.85万元。其中：基本支出7,199.33万元，占总支出的45.09%；项目支出8,767.52万元，占总支出的54.91%。</t>
  </si>
  <si>
    <t>（四）部门预算管理制度建设情况</t>
  </si>
  <si>
    <t>及时将财政支出绩效自评工作列入重要议事日程。</t>
  </si>
  <si>
    <t>（五）严控“三公经费”支出情况</t>
  </si>
  <si>
    <t>厉行节约的开展，严格控制“三公”经费支出。</t>
  </si>
  <si>
    <t>二、绩效自评工作情况</t>
  </si>
  <si>
    <t>（一）绩效自评的目的</t>
  </si>
  <si>
    <t>保证项目按时完成，达到预期目标。</t>
  </si>
  <si>
    <t>（二）自评组织过程</t>
  </si>
  <si>
    <t>1.前期准备</t>
  </si>
  <si>
    <t>注重编制预算执行计划有效性和均衡性原则，实行预算执行分析会议制度。根据预算执行情况召开预算执行分析会议，对预算执行情况进行深入分析。</t>
  </si>
  <si>
    <t>2.组织实施</t>
  </si>
  <si>
    <t>收集整理相关文件资料及依据，协调填报绩效自评报告，分析项目执行完成情况，并报审核完成上报。</t>
  </si>
  <si>
    <t>三、评价情况分析及综合评价结论</t>
  </si>
  <si>
    <t>围绕统筹推进“五位一体”总体布局和协调推进。</t>
  </si>
  <si>
    <t>四、存在的问题和整改情况</t>
  </si>
  <si>
    <t>加强内控制度完善，确保项目按时完成，达到预期目标。</t>
  </si>
  <si>
    <t>五、绩效自评结果应用</t>
  </si>
  <si>
    <t>对照绩效目标,查缺补漏,健全和完善相应制度和措施;加强评价结果运用,加快完善内部控制体系,确保资金使用安全有效。</t>
  </si>
  <si>
    <t>六、主要经验及做法</t>
  </si>
  <si>
    <t>加强组织领导和预算管理，统筹安排有效分解工作任务，及时跟进项目实施情况，根据工作情况及时调整。</t>
  </si>
  <si>
    <t>七、其他需说明的情况</t>
  </si>
  <si>
    <t>部门整体支出绩效自评表</t>
  </si>
  <si>
    <t>公开11表</t>
  </si>
  <si>
    <t>部门名称</t>
  </si>
  <si>
    <t>洱源县人力资源和社会保障局</t>
  </si>
  <si>
    <t>内容</t>
  </si>
  <si>
    <t>说明</t>
  </si>
  <si>
    <t>部门总体目标</t>
  </si>
  <si>
    <t>部门职责</t>
  </si>
  <si>
    <t>总体绩效目标</t>
  </si>
  <si>
    <t>按照当年就业工作计划目标任务，完成城镇新增就业、城镇失业人员再就业、就业困难人员就业、城镇登记失业率4.2%以下；加强经办机构能力建设，充实行政、经办经办机构人员，提供必要的工作场所、实施设备经费保障；完成全县本年度事业人员招录相关工作，进一步加强全县人才队伍建设，为全县经济社会健康快速发展提供强有力的人才保障。</t>
  </si>
  <si>
    <t>一、部门年度目标</t>
  </si>
  <si>
    <t>财年</t>
  </si>
  <si>
    <t>目标</t>
  </si>
  <si>
    <t>实际完成情况</t>
  </si>
  <si>
    <t>2020</t>
  </si>
  <si>
    <t>按照当年就业工作计划目标任务，完成城镇新增就业、城镇失业人员再就业、就业困难人员就业、城镇登记失业率4.2%以下；加强经办机构能力建设，充实行政、经办经办机构人员，提供必要的工作场所、实施设备经费保障；完成全县本年度事业人员招录相关工作，进一步加强全县人才队伍建设，为全县经济社会健康快速发展提供强有力的人才保障。每个监察员年度巡查60户以上用人单位；查处劳动保障违法案件结案率达96%以上；完成全县70%以上用人单位劳动保障执法年审；开展4次及以上劳动保障监察专项检查。</t>
  </si>
  <si>
    <t>已完成</t>
  </si>
  <si>
    <t>2021</t>
  </si>
  <si>
    <t>按照年初制度制定的各项工作计划，强化资金分配，加强对重大项目资金支出的管理和监督。</t>
  </si>
  <si>
    <t>---</t>
  </si>
  <si>
    <t>2022</t>
  </si>
  <si>
    <t>充分开发就业岗位，推进重点地区、重点行业、重点人群就业政策落实；优化基层干部队伍结构，增强全县人才队伍整体力量；深入基层宣传各项保险政策，达到宣传目的；完成全县本年度事业人员招录相关工作，进一步加强全县人才队伍建设，为全县经济社会健康快速发展提供强有力的人才保障。</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</si>
  <si>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</si>
  <si>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</si>
  <si>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</si>
  <si>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</si>
  <si>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</si>
  <si>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</si>
  <si>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</si>
  <si>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</si>
  <si>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</si>
  <si>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</si>
  <si>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</si>
  <si>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县级</t>
  </si>
  <si>
    <t>保障部门正常运转</t>
  </si>
  <si>
    <t>保证各项工作正常开展</t>
  </si>
  <si>
    <t>三、部门整体支出绩效指标</t>
  </si>
  <si>
    <t>一级指标</t>
  </si>
  <si>
    <t>二级指标</t>
  </si>
  <si>
    <t>三级指标</t>
  </si>
  <si>
    <t>指标性质</t>
  </si>
  <si>
    <t>指标值</t>
  </si>
  <si>
    <t>度量单位</t>
  </si>
  <si>
    <t>实际完成值</t>
  </si>
  <si>
    <t>偏差原因分析及改进措施</t>
  </si>
  <si>
    <t>产出
指标</t>
  </si>
  <si>
    <t>数量指标</t>
  </si>
  <si>
    <t>指标1：监察员年度巡查用人单位户数</t>
  </si>
  <si>
    <t>定量指标</t>
  </si>
  <si>
    <t>≥60</t>
  </si>
  <si>
    <t>户</t>
  </si>
  <si>
    <t>指标2：劳动保障监察专项检查次数</t>
  </si>
  <si>
    <t>≥1</t>
  </si>
  <si>
    <t>次</t>
  </si>
  <si>
    <t>出差人数</t>
  </si>
  <si>
    <t>人次</t>
  </si>
  <si>
    <t>由于机构改革等原因，州级缩减各县市申报名额。</t>
  </si>
  <si>
    <t>完成招录机关事业招录次数</t>
  </si>
  <si>
    <t>质量指标</t>
  </si>
  <si>
    <t>完成2018年度机关事业人员招录</t>
  </si>
  <si>
    <t>定性指标</t>
  </si>
  <si>
    <t>%</t>
  </si>
  <si>
    <t>时效指标</t>
  </si>
  <si>
    <t>指标1：年度内完成招录指标</t>
  </si>
  <si>
    <t xml:space="preserve"> 指标2：完成时间</t>
  </si>
  <si>
    <t>2020年1月1日-2020年12月31日</t>
  </si>
  <si>
    <t>完成</t>
  </si>
  <si>
    <t>成本指标</t>
  </si>
  <si>
    <t xml:space="preserve"> 指标1：办公费</t>
  </si>
  <si>
    <t>万元</t>
  </si>
  <si>
    <t>由于财政资金紧张，其中办公费1.0725万元结转2021年继续使用。因此不存在偏差。</t>
  </si>
  <si>
    <t xml:space="preserve"> 指标2：劳务费</t>
  </si>
  <si>
    <t>效益
指标</t>
  </si>
  <si>
    <t>社会效益指标</t>
  </si>
  <si>
    <t>加强劳动保障监察队伍建设，加大日常监察执法力。</t>
  </si>
  <si>
    <t>提升</t>
  </si>
  <si>
    <t>可持续影响指标</t>
  </si>
  <si>
    <t>优化基层干部队伍结构，增强全县人才队伍整体力量</t>
  </si>
  <si>
    <t>满意度
指标</t>
  </si>
  <si>
    <t>服务对象满意度
指标</t>
  </si>
  <si>
    <t>招录对象满意度</t>
  </si>
  <si>
    <t>≥90%</t>
  </si>
  <si>
    <t>其他需说明事项</t>
  </si>
  <si>
    <t>项目支出绩效自评表</t>
  </si>
  <si>
    <t>公开12表</t>
  </si>
  <si>
    <t>项目名称</t>
  </si>
  <si>
    <t xml:space="preserve">事业单位招考 </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</si>
  <si>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</si>
  <si>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</si>
  <si>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</si>
  <si>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</si>
  <si>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</si>
  <si>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</si>
  <si>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</si>
  <si>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</si>
  <si>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</si>
  <si>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</si>
  <si>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</si>
  <si>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</si>
  <si>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</si>
  <si>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</si>
  <si>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</si>
  <si>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1.完成2020年度招考任务
2.完成本年度招考任务</t>
  </si>
  <si>
    <t>绩效指标</t>
  </si>
  <si>
    <t xml:space="preserve">年度指标值 </t>
  </si>
  <si>
    <t>保证工作正常运转</t>
  </si>
  <si>
    <t>其他需要说明事项</t>
  </si>
  <si>
    <t>总分</t>
  </si>
  <si>
    <t>优</t>
  </si>
  <si>
    <t>业务项目经费</t>
  </si>
  <si>
    <t>1、加强工作开展；     2、推动重大政策措施落地见效。</t>
  </si>
  <si>
    <t>1、加强工作开展；            2、推动重大政策措施落地见效。</t>
  </si>
  <si>
    <t>产
出
指
标</t>
  </si>
  <si>
    <t xml:space="preserve"> 指标1：报刊宣传资料</t>
  </si>
  <si>
    <t>≥24</t>
  </si>
  <si>
    <t>期</t>
  </si>
  <si>
    <t xml:space="preserve"> 指标2：差旅费</t>
  </si>
  <si>
    <t>≥1000</t>
  </si>
  <si>
    <t>天</t>
  </si>
  <si>
    <t xml:space="preserve"> 指标1：保证各项工作正常开展</t>
  </si>
  <si>
    <t xml:space="preserve"> 指标1：2020年1月1日-2020年12月31日</t>
  </si>
  <si>
    <t xml:space="preserve"> 指标1：差旅费</t>
  </si>
  <si>
    <t>因上年财政资金紧张，部分差旅费结转下年报销。2021年合理安排差旅费使用。</t>
  </si>
  <si>
    <t xml:space="preserve"> 指标1：劳务费</t>
  </si>
  <si>
    <t>其中20.8元结转2021年继续使用。</t>
  </si>
  <si>
    <t xml:space="preserve">  指标1：贯彻落实政府政策执行，推动重大政策措施落地见效。</t>
  </si>
  <si>
    <t>成效显著</t>
  </si>
  <si>
    <t>指标1：合理安排单位工作开展。</t>
  </si>
  <si>
    <t>服务对象
满意度指标</t>
  </si>
  <si>
    <t>指标1：积极、及时宣传重大政策及措施，受益群众无不满意现象。</t>
  </si>
  <si>
    <t>100</t>
  </si>
  <si>
    <t>劳动保障监察经费</t>
  </si>
  <si>
    <t>1、每个监察员年度巡查60户以上用人单位； 2、查处劳动保障违法案件结案率达96%以上； 3、完成全县70%以上用人单位劳动保障执法年审； 4、开展4次劳动保障监察专项检查。</t>
  </si>
  <si>
    <t>指标1：按依法纠正和查处违反劳动保障法律、法规或规章行为开展工作</t>
  </si>
  <si>
    <t>指标1：开展劳动保障监察专项检查差旅费</t>
  </si>
  <si>
    <t>0.72元</t>
  </si>
  <si>
    <t>指标2：劳动保障监察法律咨询费</t>
  </si>
  <si>
    <t>0.5元</t>
  </si>
  <si>
    <t xml:space="preserve"> 指标3：开展劳动保障监察办公费</t>
  </si>
  <si>
    <t>3.78元</t>
  </si>
  <si>
    <t>1.65元</t>
  </si>
  <si>
    <t>由于财政资金紧张，其中办公费2.1275元结转2021年继续使用。因此不存在偏差。</t>
  </si>
  <si>
    <t>指标1：加强劳动保障监察队伍建设，加大日常监察执法力。</t>
  </si>
  <si>
    <t xml:space="preserve">指标2：检查用人单位遵守劳动保障法律、法规或规章，促进社会和谐稳定 </t>
  </si>
  <si>
    <t>部门：洱源县劳动就业服务局</t>
  </si>
  <si>
    <t>就业补助资金</t>
  </si>
  <si>
    <t>洱源县劳动就业服务局</t>
  </si>
  <si>
    <t>目标1：资金按规定用于职业培训补贴、职业技能鉴定补贴、社会保险补贴、公益性岗位补贴、就业见习补贴、求职创业补贴、就业创业服务补助、高技能人才培养补助等支出以及经省级人民政府批准的其他支出项目。                                                                                                                                                                                                                                             目标2：确保完成年度城镇新增就业目标任务2450人。                                                                                                                                                                                                                                     目标3：确保年末城镇登记失业率保持在4.2%目标范围内。</t>
  </si>
  <si>
    <t>目标1：资金按规定用于职业培训补贴、职业技能鉴定补贴、社会保险补贴、公益性岗位补贴、就业见习补贴、求职创业补贴、就业创业服务补助、高技能人才培养补助等支出以及经省级人民政府批准的其他支出项目。                                                                                                                                                                                                                                             目标2：年度城镇新增就业2579人，完成目标任务2450人的105.27%。                                                                                                                                                                                                                                     目标3：年末城镇登记失业率3.8%，保持在4.2%的目标范围内。</t>
  </si>
  <si>
    <t>享受职业培训补贴人员数量</t>
  </si>
  <si>
    <t>人</t>
  </si>
  <si>
    <t>拨付2019年度2415人职业培训补贴资金，以及完成了2020年度2052人职业培训补贴资金拨付工作。</t>
  </si>
  <si>
    <t>享受职业技能鉴定补贴人员数量</t>
  </si>
  <si>
    <t>享受社会保险补贴人员数量</t>
  </si>
  <si>
    <t>因2019年度灵活就业社会保险补贴资金财政未清算，资金于2020年1月支付，因此2020年享受社会保险补贴人数较多。</t>
  </si>
  <si>
    <t>享受公益性岗位补贴人员数量</t>
  </si>
  <si>
    <t>享受就业见习补贴人员数量</t>
  </si>
  <si>
    <t>符合政策规定的毕业年度高校毕业生享受求职创业补贴人员数量</t>
  </si>
  <si>
    <t>职业培训补贴发放准确率</t>
  </si>
  <si>
    <t>≧95%</t>
  </si>
  <si>
    <t>接受职业培训后取得职业资格证书（或专项职业能力证书、培训合格证书）人员的比例</t>
  </si>
  <si>
    <t>≧90%</t>
  </si>
  <si>
    <t>培训人员资质不同，没有办法都合格。</t>
  </si>
  <si>
    <t>社会保险补贴发放准确率</t>
  </si>
  <si>
    <t>公益性岗位补贴发放准确率</t>
  </si>
  <si>
    <t>就业见习补贴发放准确率</t>
  </si>
  <si>
    <t>求职创业补贴发放准确率</t>
  </si>
  <si>
    <t>资金在规定时间内下达率</t>
  </si>
  <si>
    <t>补贴资金在规定时间内支付到位率</t>
  </si>
  <si>
    <t>年末应付未付资金186.16万元。</t>
  </si>
  <si>
    <t>职业培训补贴人均标准</t>
  </si>
  <si>
    <t>元/人</t>
  </si>
  <si>
    <t>655.33元/人</t>
  </si>
  <si>
    <t>因培训工种不同，补贴金额不同，2020年培训大多用于支付成本较低的扶贫培训补贴（人均500元），职业培训人均标准实际完成值较低。655.33元/人为平均补贴金额。</t>
  </si>
  <si>
    <t>职业技能鉴定补贴人均标准</t>
  </si>
  <si>
    <t>社会保险补贴人均标准</t>
  </si>
  <si>
    <t>原则上不超过社会保险费实际缴费额的2/3</t>
  </si>
  <si>
    <t>1854.2元/人</t>
  </si>
  <si>
    <t>公益性岗位补贴人均标准</t>
  </si>
  <si>
    <t>参照最低工资标准执行</t>
  </si>
  <si>
    <t>1350元/人/月</t>
  </si>
  <si>
    <t>效
益
指
标</t>
  </si>
  <si>
    <t>经济效益
指标</t>
  </si>
  <si>
    <t>城镇新增就业人数</t>
  </si>
  <si>
    <t>年末城镇登记失业率</t>
  </si>
  <si>
    <t>≦4.2%</t>
  </si>
  <si>
    <t>年末高校毕业生总体就业率</t>
  </si>
  <si>
    <t>保持稳定</t>
  </si>
  <si>
    <t>失业人员再就业人数</t>
  </si>
  <si>
    <t>就业困难人员就业人数</t>
  </si>
  <si>
    <t>社会效益
指标</t>
  </si>
  <si>
    <t>零就业家庭帮扶率</t>
  </si>
  <si>
    <t>因就业问题发生重大群体性事件数量</t>
  </si>
  <si>
    <t>≦2</t>
  </si>
  <si>
    <t>件</t>
  </si>
  <si>
    <t>满意度指标</t>
  </si>
  <si>
    <t>公共就业服务满意度</t>
  </si>
  <si>
    <t>就业扶持政策经办服务满意度</t>
  </si>
  <si>
    <t>沪滇劳务协作资金</t>
  </si>
  <si>
    <t>目标1：对建档立卡贫困劳动力115人开展技能培训。                                                                                                                                                                                                                                             目标2：开发乡村公共服务岗位299人。                                                                                                                                                                                                                                     目标3：完成贫困劳动力到上海转移就业人数10人，贫困劳动力就近就地转移就业人数180人。</t>
  </si>
  <si>
    <t>目标1：对建档立卡贫困劳动力115人开展技能培训。                                                                                                                                                                                                                                             目标2：开发乡村公共服务岗位299人。                                                                                                                                                                                                                                     目标3：完成贫困劳动力到上海转移就业人数10人，贫困劳动力就近就地转移就业人数299人。</t>
  </si>
  <si>
    <t>乡村公益性岗位人员数量</t>
  </si>
  <si>
    <t>贫困劳动力外出务工一次性生活补贴人员数量</t>
  </si>
  <si>
    <t>乡村公益性岗位补贴发放准确率</t>
  </si>
  <si>
    <t>贫困劳动力外出务工一次性生活补贴发放准确率</t>
  </si>
  <si>
    <t>根据《云南省职业培训指导目录》该培训工种补贴标准为800元/人，因培训机构低价中标，实际拨付按培训机构中标价拨付补贴资金。</t>
  </si>
  <si>
    <t>贫困劳动力外出务工一次性生活补贴标准</t>
  </si>
  <si>
    <t>省外1000元/人、州外省内500元/人</t>
  </si>
  <si>
    <t>省外务工16人，州外省内2人。</t>
  </si>
  <si>
    <t>乡村公益性岗位补贴人均标准</t>
  </si>
  <si>
    <t>贫困劳动力到上海转移就业人数</t>
  </si>
  <si>
    <t>贫困劳动力就近就地转移就业人数</t>
  </si>
  <si>
    <t>通过沪滇劳务协作项目的实施，落实各项就业扶贫政策</t>
  </si>
  <si>
    <t>通过实施2020年沪滇劳务协作项目，促进贫困劳动力增收</t>
  </si>
  <si>
    <t xml:space="preserve"> 通过沪滇劳务协作项目的实施，助力我县脱贫攻坚</t>
  </si>
  <si>
    <t>通过实施2021年沪滇劳务协作项目，促进贫困劳动力增收</t>
  </si>
  <si>
    <t>创业担保贷款奖补资金</t>
  </si>
  <si>
    <t xml:space="preserve">目标1：“贷免扶补”扶持创业贷款30人。                                                                                                                                                                                                                                             目标2：创业担保贷款扶持创业人数70人。                                                                                                                                                                                                                                     </t>
  </si>
  <si>
    <t>“贷免扶补”扶持创业贷款人数</t>
  </si>
  <si>
    <t>创业担保贷款扶持创业人数</t>
  </si>
  <si>
    <t>“贷免扶补”创业担保贷款还款率</t>
  </si>
  <si>
    <t>≧98%</t>
  </si>
  <si>
    <t>小额担保贷款还款率</t>
  </si>
  <si>
    <t>年度“贷免扶补”扶持创业贷款指标完成率</t>
  </si>
  <si>
    <t>年度创业担保贷款扶持创业贷款指标完成率</t>
  </si>
  <si>
    <t>办公费用支出</t>
  </si>
  <si>
    <t>元</t>
  </si>
  <si>
    <t>因创业担保贷款奖补资金与2020年12月份下达，因此资金支出较少，且按要求分配承贷银行工作经费7万元因年末授权支付系统关闭未拨付。</t>
  </si>
  <si>
    <t>支付临时工工资</t>
  </si>
  <si>
    <t>因创业担保贷款奖补资金与2020年12月份下达，因此资金支出较少，结转资金用于下年度创业担保贷款工作支出。</t>
  </si>
  <si>
    <t>完成各项工作差旅费支出</t>
  </si>
  <si>
    <t>其他交通费支出</t>
  </si>
  <si>
    <t>加大创业扶持，创业吸纳就业，在一定程度上增加我县经济收入。</t>
  </si>
  <si>
    <t>通过创业扶持，推进重点地区、重点行业、重点人群就业政策落实。</t>
  </si>
  <si>
    <t>促进就业，促进经济发展与扩大就业相协调，促进社会和谐稳定。</t>
  </si>
  <si>
    <t>就业创业项目经费</t>
  </si>
  <si>
    <t>根据2020年年度人社事业发展计划，完成州级下达我县任务目标。1、城镇新增就业人数2450人，2、城镇失业人员再就业600人，3、就业困难人员再就业560人，4、农村劳动力培训5400人次，5、新增农村劳动力转移就业1万人次，5、新增贫困劳动力转移200人，6、开展补贴性职业技能培训1450人次。7、“贷免扶补”扶持创业贷款30人，8、创业担保贷款扶持创业人数70人，9.确保年末城镇登记失业率保持在4.2%目标范围内。</t>
  </si>
  <si>
    <t>根据2020年年度人社事业发展计划，完成州级下达我县任务目标。1、城镇新增就业人数2579人，2、城镇失业人员再就业651人，3、就业困难人员再就业630人，4、农村劳动力培训7113人次，5、新增农村劳动力转移就业10.99万人次，5、新增贫困劳动力转移3962人，6、开展补贴性职业技能培训3570人次，7、“贷免扶补”扶持创业贷款30人，8、创业担保贷款扶持创业人数70人，9.年末城镇登记失业率3.8%，保持在4.2%的目标范围内。</t>
  </si>
  <si>
    <t>开发城镇公益性岗位人数</t>
  </si>
  <si>
    <t>开发高校毕业生就业见习岗位人数</t>
  </si>
  <si>
    <t>开发乡村公共服务岗位人数</t>
  </si>
  <si>
    <t>1100</t>
  </si>
  <si>
    <t>创业担保贷款扶持创业人数人数</t>
  </si>
  <si>
    <t>70</t>
  </si>
  <si>
    <t>职业培训补贴人数</t>
  </si>
  <si>
    <t>外出务工奖补人数</t>
  </si>
  <si>
    <t>外出务工奖补发放准确率</t>
  </si>
  <si>
    <t>各项就业指标在规定时间内完成率</t>
  </si>
  <si>
    <t>因我局人少事多，日常聘请了8名临时工协助工作，往年由上级下达人社专项工作经费支付工资，但因2020年上级经费于年末下达，因此将此项目业务费全部用于发放临时工工资。</t>
  </si>
  <si>
    <t>部门：洱源县社会保险局</t>
  </si>
  <si>
    <t>项目办公经费</t>
  </si>
  <si>
    <t>洱源县社会保险局</t>
  </si>
  <si>
    <t>加强经办机构能力建设，充实行政、经办机构工作人员，提供必要的工作场所、实施设备、经费保障。</t>
  </si>
  <si>
    <t>产出指标</t>
  </si>
  <si>
    <t>≥</t>
  </si>
  <si>
    <t>完成社保指标率</t>
  </si>
  <si>
    <t>＝</t>
  </si>
  <si>
    <t>年内按时完成社保指标</t>
  </si>
  <si>
    <t>出差费</t>
  </si>
  <si>
    <t>劳务费</t>
  </si>
  <si>
    <t>聘请临时工，劳务支出增多。</t>
  </si>
  <si>
    <t>办公费</t>
  </si>
  <si>
    <t>效益指标</t>
  </si>
  <si>
    <t>促进社会和谐发展</t>
  </si>
  <si>
    <t>服务对象满意度指标</t>
  </si>
  <si>
    <t>受益群众满意度</t>
  </si>
  <si>
    <t>机关事业单位养老保险工作经费</t>
  </si>
  <si>
    <r>
      <t>其中9</t>
    </r>
    <r>
      <rPr>
        <sz val="10"/>
        <rFont val="宋体"/>
        <family val="0"/>
      </rPr>
      <t>796元办公费已使用，未支付。</t>
    </r>
  </si>
  <si>
    <t>城乡居保工作经费</t>
  </si>
  <si>
    <t>其中36488元办公费已使用，未支付。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</si>
</sst>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 numFmtId="180" formatCode="0_ "/>
    <numFmt numFmtId="181" formatCode="0.00_ "/>
  </numFmts>
  <fonts count="49">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sz val="10"/>
      <color indexed="8"/>
      <name val="宋体"/>
      <family val="0"/>
    </font>
    <font>
      <b/>
      <sz val="10"/>
      <name val="宋体"/>
      <family val="0"/>
    </font>
    <font>
      <sz val="11"/>
      <color indexed="9"/>
      <name val="宋体"/>
      <family val="0"/>
    </font>
    <font>
      <sz val="11"/>
      <color indexed="8"/>
      <name val="宋体"/>
      <family val="0"/>
    </font>
    <font>
      <sz val="11"/>
      <color indexed="17"/>
      <name val="宋体"/>
      <family val="0"/>
    </font>
    <font>
      <sz val="11"/>
      <color indexed="53"/>
      <name val="宋体"/>
      <family val="0"/>
    </font>
    <font>
      <sz val="11"/>
      <color indexed="10"/>
      <name val="宋体"/>
      <family val="0"/>
    </font>
    <font>
      <sz val="11"/>
      <color indexed="16"/>
      <name val="宋体"/>
      <family val="0"/>
    </font>
    <font>
      <sz val="11"/>
      <color indexed="62"/>
      <name val="宋体"/>
      <family val="0"/>
    </font>
    <font>
      <sz val="11"/>
      <color indexed="19"/>
      <name val="宋体"/>
      <family val="0"/>
    </font>
    <font>
      <b/>
      <sz val="11"/>
      <color indexed="9"/>
      <name val="宋体"/>
      <family val="0"/>
    </font>
    <font>
      <b/>
      <sz val="11"/>
      <color indexed="53"/>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style="thin"/>
      <right style="thin"/>
      <top style="thin"/>
      <bottom style="thin"/>
    </border>
    <border>
      <left>
        <color indexed="8"/>
      </left>
      <right>
        <color indexed="23"/>
      </right>
      <top>
        <color indexed="8"/>
      </top>
      <bottom style="thin">
        <color indexed="23"/>
      </bottom>
    </border>
    <border>
      <left style="thin">
        <color indexed="8"/>
      </left>
      <right style="thin">
        <color indexed="8"/>
      </right>
      <top>
        <color indexed="8"/>
      </top>
      <bottom/>
    </border>
    <border>
      <left>
        <color indexed="8"/>
      </left>
      <right style="thin">
        <color indexed="8"/>
      </right>
      <top>
        <color indexed="8"/>
      </top>
      <bottom/>
    </border>
    <border>
      <left>
        <color indexed="63"/>
      </left>
      <right style="thin">
        <color indexed="8"/>
      </right>
      <top>
        <color indexed="63"/>
      </top>
      <bottom style="thin">
        <color indexed="8"/>
      </bottom>
    </border>
    <border>
      <left style="thin"/>
      <right style="thin"/>
      <top style="thin"/>
      <bottom/>
    </border>
    <border>
      <left>
        <color indexed="63"/>
      </left>
      <right style="thin">
        <color indexed="8"/>
      </right>
      <top>
        <color indexed="63"/>
      </top>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right style="thin"/>
      <top style="thin"/>
      <bottom style="thin"/>
    </border>
    <border>
      <left/>
      <right style="thin"/>
      <top style="thin"/>
      <bottom>
        <color indexed="63"/>
      </bottom>
    </border>
    <border>
      <left/>
      <right style="thin"/>
      <top>
        <color indexed="63"/>
      </top>
      <bottom>
        <color indexed="63"/>
      </bottom>
    </border>
    <border>
      <left/>
      <right style="thin"/>
      <top>
        <color indexed="63"/>
      </top>
      <bottom/>
    </border>
    <border>
      <left/>
      <right style="thin"/>
      <top/>
      <bottom style="thin"/>
    </border>
    <border>
      <left/>
      <right style="thin"/>
      <top style="thin"/>
      <bottom/>
    </border>
    <border>
      <left>
        <color indexed="8"/>
      </left>
      <right/>
      <top>
        <color indexed="8"/>
      </top>
      <bottom style="thin">
        <color indexed="8"/>
      </bottom>
    </border>
    <border>
      <left style="thin"/>
      <right style="thin"/>
      <top/>
      <bottom style="thin"/>
    </border>
    <border>
      <left style="thin"/>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4" fillId="0" borderId="0">
      <alignment/>
      <protection/>
    </xf>
  </cellStyleXfs>
  <cellXfs count="164">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9" xfId="0" applyFont="1" applyBorder="1" applyAlignment="1">
      <alignment horizontal="left" vertical="center"/>
    </xf>
    <xf numFmtId="0" fontId="2" fillId="0" borderId="9" xfId="0" applyFont="1" applyBorder="1" applyAlignment="1">
      <alignment horizontal="left" vertical="center"/>
    </xf>
    <xf numFmtId="0" fontId="4"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1" xfId="0" applyNumberFormat="1" applyFont="1" applyBorder="1" applyAlignment="1">
      <alignment horizontal="right"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1" xfId="0" applyFont="1" applyBorder="1" applyAlignment="1">
      <alignment horizontal="left"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4" fillId="0" borderId="9" xfId="0" applyFont="1" applyBorder="1" applyAlignment="1">
      <alignment horizontal="right" vertical="center"/>
    </xf>
    <xf numFmtId="0" fontId="5" fillId="0" borderId="16" xfId="0" applyFont="1" applyBorder="1" applyAlignment="1">
      <alignment horizontal="center" vertical="center"/>
    </xf>
    <xf numFmtId="0" fontId="0" fillId="0" borderId="20" xfId="0" applyBorder="1" applyAlignment="1">
      <alignment/>
    </xf>
    <xf numFmtId="4" fontId="5" fillId="0" borderId="0" xfId="0" applyNumberFormat="1"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21" xfId="0" applyFont="1" applyBorder="1" applyAlignment="1">
      <alignment horizontal="left" vertical="center"/>
    </xf>
    <xf numFmtId="0" fontId="4" fillId="0" borderId="21" xfId="0" applyFont="1" applyBorder="1" applyAlignment="1">
      <alignment horizontal="center" vertical="center"/>
    </xf>
    <xf numFmtId="0" fontId="5" fillId="0" borderId="11" xfId="0" applyFont="1" applyBorder="1" applyAlignment="1">
      <alignment horizontal="left" vertical="center"/>
    </xf>
    <xf numFmtId="10" fontId="5" fillId="0" borderId="11" xfId="0" applyNumberFormat="1" applyFont="1" applyBorder="1" applyAlignment="1">
      <alignment horizontal="righ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horizontal="left" vertical="center"/>
    </xf>
    <xf numFmtId="0" fontId="5" fillId="0" borderId="20" xfId="0" applyFont="1" applyBorder="1" applyAlignment="1">
      <alignment horizontal="center" vertical="center"/>
    </xf>
    <xf numFmtId="0" fontId="5" fillId="0" borderId="20" xfId="0" applyFont="1" applyBorder="1" applyAlignment="1">
      <alignment horizontal="left" vertical="center" wrapText="1"/>
    </xf>
    <xf numFmtId="0" fontId="47" fillId="0" borderId="20" xfId="0" applyFont="1" applyFill="1" applyBorder="1" applyAlignment="1">
      <alignment horizontal="center" vertical="center" wrapText="1"/>
    </xf>
    <xf numFmtId="10" fontId="47" fillId="0" borderId="20" xfId="0" applyNumberFormat="1" applyFont="1" applyFill="1" applyBorder="1" applyAlignment="1">
      <alignment horizontal="center" vertical="center" wrapText="1"/>
    </xf>
    <xf numFmtId="180" fontId="47" fillId="0" borderId="20" xfId="0" applyNumberFormat="1"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left" vertical="center"/>
    </xf>
    <xf numFmtId="3" fontId="5" fillId="0" borderId="20" xfId="0" applyNumberFormat="1" applyFont="1" applyBorder="1" applyAlignment="1">
      <alignment horizontal="center" vertical="center"/>
    </xf>
    <xf numFmtId="0" fontId="4" fillId="0" borderId="21" xfId="0" applyFont="1" applyBorder="1" applyAlignment="1">
      <alignment horizontal="left" vertical="center"/>
    </xf>
    <xf numFmtId="0" fontId="2" fillId="0" borderId="20" xfId="63" applyFont="1" applyBorder="1" applyAlignment="1">
      <alignment horizontal="left" vertical="center" wrapText="1"/>
      <protection/>
    </xf>
    <xf numFmtId="0" fontId="48" fillId="0" borderId="20" xfId="0" applyFont="1" applyFill="1" applyBorder="1" applyAlignment="1">
      <alignment horizontal="center" vertical="center" wrapText="1"/>
    </xf>
    <xf numFmtId="10" fontId="48" fillId="0" borderId="20" xfId="0" applyNumberFormat="1" applyFont="1" applyFill="1" applyBorder="1" applyAlignment="1">
      <alignment horizontal="center" vertical="center" wrapText="1"/>
    </xf>
    <xf numFmtId="49" fontId="5" fillId="0" borderId="20" xfId="0" applyNumberFormat="1" applyFont="1" applyBorder="1" applyAlignment="1">
      <alignment horizontal="left" vertical="center" wrapText="1"/>
    </xf>
    <xf numFmtId="180" fontId="48" fillId="0" borderId="20" xfId="0" applyNumberFormat="1" applyFont="1" applyFill="1" applyBorder="1" applyAlignment="1">
      <alignment horizontal="center" vertical="center" wrapText="1"/>
    </xf>
    <xf numFmtId="0" fontId="0" fillId="0" borderId="0" xfId="0" applyAlignment="1">
      <alignment horizontal="left"/>
    </xf>
    <xf numFmtId="10" fontId="47" fillId="0" borderId="24" xfId="0" applyNumberFormat="1" applyFont="1" applyFill="1" applyBorder="1" applyAlignment="1">
      <alignment horizontal="center" vertical="center" wrapText="1"/>
    </xf>
    <xf numFmtId="0" fontId="47" fillId="0" borderId="24" xfId="0" applyFont="1" applyFill="1" applyBorder="1" applyAlignment="1">
      <alignment horizontal="center" vertical="center" wrapText="1"/>
    </xf>
    <xf numFmtId="181" fontId="47" fillId="0" borderId="24" xfId="0" applyNumberFormat="1" applyFont="1" applyFill="1" applyBorder="1" applyAlignment="1">
      <alignment horizontal="center" vertical="center" wrapText="1"/>
    </xf>
    <xf numFmtId="180" fontId="47" fillId="0" borderId="24" xfId="0" applyNumberFormat="1" applyFont="1" applyFill="1" applyBorder="1" applyAlignment="1">
      <alignment horizontal="center" vertical="center" wrapText="1"/>
    </xf>
    <xf numFmtId="0" fontId="5" fillId="0" borderId="25" xfId="0" applyFont="1" applyBorder="1" applyAlignment="1">
      <alignment horizontal="center" vertical="center"/>
    </xf>
    <xf numFmtId="0" fontId="5" fillId="0" borderId="25" xfId="0" applyFont="1" applyBorder="1" applyAlignment="1">
      <alignment horizontal="left" vertical="center" wrapText="1"/>
    </xf>
    <xf numFmtId="0" fontId="47" fillId="0" borderId="26" xfId="0" applyFont="1" applyFill="1" applyBorder="1" applyAlignment="1">
      <alignment horizontal="center" vertical="center" wrapText="1"/>
    </xf>
    <xf numFmtId="0" fontId="5" fillId="0" borderId="20" xfId="0" applyFont="1" applyBorder="1" applyAlignment="1">
      <alignment vertical="center"/>
    </xf>
    <xf numFmtId="0" fontId="5" fillId="0" borderId="2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1" fillId="0" borderId="0" xfId="0" applyFont="1" applyBorder="1" applyAlignment="1">
      <alignment horizontal="center" vertical="center"/>
    </xf>
    <xf numFmtId="4" fontId="5" fillId="0" borderId="0" xfId="0" applyNumberFormat="1" applyFont="1" applyBorder="1" applyAlignment="1">
      <alignment horizontal="righ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5" fillId="0" borderId="29" xfId="0" applyFont="1" applyBorder="1" applyAlignment="1">
      <alignment horizontal="center"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0" xfId="0" applyBorder="1" applyAlignment="1">
      <alignment/>
    </xf>
    <xf numFmtId="0" fontId="4" fillId="0" borderId="20" xfId="63" applyBorder="1" applyAlignment="1">
      <alignment horizontal="center" vertical="center" wrapText="1"/>
      <protection/>
    </xf>
    <xf numFmtId="0" fontId="4" fillId="0" borderId="11" xfId="0" applyFont="1" applyBorder="1" applyAlignment="1">
      <alignment horizontal="center" vertical="center" wrapText="1"/>
    </xf>
    <xf numFmtId="9" fontId="4" fillId="0" borderId="20" xfId="63" applyNumberFormat="1" applyBorder="1" applyAlignment="1">
      <alignment horizontal="center" vertical="center" wrapText="1"/>
      <protection/>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34" xfId="0" applyFont="1" applyBorder="1" applyAlignment="1">
      <alignment horizontal="center" vertical="center"/>
    </xf>
    <xf numFmtId="0" fontId="4" fillId="0" borderId="21" xfId="0" applyFont="1" applyBorder="1" applyAlignment="1">
      <alignment horizontal="right" vertical="center"/>
    </xf>
    <xf numFmtId="4" fontId="5" fillId="0" borderId="11" xfId="0" applyNumberFormat="1" applyFont="1" applyBorder="1" applyAlignment="1">
      <alignment horizontal="center" vertical="center"/>
    </xf>
    <xf numFmtId="0" fontId="0" fillId="0" borderId="0" xfId="0" applyBorder="1" applyAlignment="1">
      <alignment/>
    </xf>
    <xf numFmtId="0" fontId="0" fillId="0" borderId="0" xfId="0" applyBorder="1" applyAlignment="1">
      <alignment/>
    </xf>
    <xf numFmtId="0" fontId="0" fillId="0" borderId="0" xfId="0" applyBorder="1" applyAlignment="1">
      <alignment/>
    </xf>
    <xf numFmtId="4" fontId="5" fillId="0" borderId="20" xfId="0" applyNumberFormat="1" applyFont="1" applyBorder="1" applyAlignment="1">
      <alignment horizontal="right" vertical="center"/>
    </xf>
    <xf numFmtId="0" fontId="2" fillId="0" borderId="35"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wrapText="1"/>
    </xf>
    <xf numFmtId="0" fontId="4" fillId="0" borderId="20" xfId="63" applyFont="1" applyBorder="1" applyAlignment="1">
      <alignment horizontal="center" vertical="center" wrapText="1"/>
      <protection/>
    </xf>
    <xf numFmtId="0" fontId="4" fillId="0" borderId="38" xfId="63" applyFont="1" applyBorder="1" applyAlignment="1">
      <alignment horizontal="left" vertical="center"/>
      <protection/>
    </xf>
    <xf numFmtId="0" fontId="4" fillId="0" borderId="20" xfId="63" applyFont="1" applyBorder="1" applyAlignment="1">
      <alignment horizontal="left" vertical="center"/>
      <protection/>
    </xf>
    <xf numFmtId="0" fontId="4" fillId="0" borderId="39" xfId="63" applyFont="1" applyBorder="1" applyAlignment="1">
      <alignment horizontal="left" vertical="center" wrapText="1"/>
      <protection/>
    </xf>
    <xf numFmtId="0" fontId="4" fillId="0" borderId="38" xfId="63" applyFont="1" applyBorder="1" applyAlignment="1">
      <alignment horizontal="left" vertical="center" wrapText="1"/>
      <protection/>
    </xf>
    <xf numFmtId="0" fontId="4" fillId="0" borderId="20" xfId="63" applyFont="1" applyBorder="1" applyAlignment="1">
      <alignment horizontal="left" vertical="center" wrapText="1"/>
      <protection/>
    </xf>
    <xf numFmtId="9" fontId="5" fillId="0" borderId="11" xfId="0" applyNumberFormat="1" applyFont="1" applyBorder="1" applyAlignment="1">
      <alignment horizontal="center" vertical="center"/>
    </xf>
    <xf numFmtId="0" fontId="4" fillId="0" borderId="40" xfId="63" applyFont="1" applyBorder="1" applyAlignment="1">
      <alignment horizontal="center" vertical="center" wrapText="1"/>
      <protection/>
    </xf>
    <xf numFmtId="0" fontId="4" fillId="0" borderId="41" xfId="63" applyFont="1" applyBorder="1" applyAlignment="1">
      <alignment horizontal="center" vertical="center" wrapText="1"/>
      <protection/>
    </xf>
    <xf numFmtId="0" fontId="4" fillId="0" borderId="42" xfId="63" applyFont="1" applyBorder="1" applyAlignment="1">
      <alignment horizontal="center" vertical="center" wrapText="1"/>
      <protection/>
    </xf>
    <xf numFmtId="0" fontId="4" fillId="0" borderId="40" xfId="63" applyFont="1" applyBorder="1" applyAlignment="1">
      <alignment horizontal="center" vertical="center" wrapText="1"/>
      <protection/>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4" fillId="0" borderId="0" xfId="0" applyFont="1" applyBorder="1" applyAlignment="1">
      <alignment horizontal="right" vertical="center"/>
    </xf>
    <xf numFmtId="9" fontId="4" fillId="0" borderId="11" xfId="0" applyNumberFormat="1" applyFont="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5" fillId="0" borderId="20" xfId="0" applyFont="1" applyFill="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1" fillId="0" borderId="21" xfId="0" applyFont="1" applyBorder="1" applyAlignment="1">
      <alignment horizontal="center" vertical="center"/>
    </xf>
    <xf numFmtId="0" fontId="5" fillId="0" borderId="10"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5" fillId="0" borderId="20"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5" fillId="0" borderId="24" xfId="0" applyFont="1" applyFill="1" applyBorder="1" applyAlignment="1">
      <alignment horizontal="center" vertical="center"/>
    </xf>
    <xf numFmtId="9" fontId="4" fillId="0" borderId="11"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0" xfId="0" applyFont="1" applyBorder="1" applyAlignment="1">
      <alignment horizontal="left" vertical="center"/>
    </xf>
    <xf numFmtId="0" fontId="1" fillId="0" borderId="21" xfId="0" applyFont="1" applyBorder="1" applyAlignment="1">
      <alignment horizontal="right" vertical="center"/>
    </xf>
    <xf numFmtId="0" fontId="5" fillId="0" borderId="11" xfId="0" applyFont="1" applyFill="1" applyBorder="1" applyAlignment="1">
      <alignment horizontal="center" vertical="center"/>
    </xf>
    <xf numFmtId="0" fontId="5" fillId="33" borderId="11" xfId="0" applyFont="1" applyFill="1" applyBorder="1" applyAlignment="1">
      <alignment horizontal="left" vertical="center" wrapText="1"/>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5" fillId="0" borderId="11" xfId="0" applyFont="1" applyBorder="1" applyAlignment="1">
      <alignment horizontal="center" vertical="center" shrinkToFit="1"/>
    </xf>
    <xf numFmtId="4" fontId="5" fillId="0" borderId="11" xfId="0" applyNumberFormat="1" applyFont="1" applyBorder="1" applyAlignment="1">
      <alignment horizontal="right" vertical="center" shrinkToFit="1"/>
    </xf>
    <xf numFmtId="3" fontId="5" fillId="0" borderId="11" xfId="0" applyNumberFormat="1" applyFont="1" applyBorder="1" applyAlignment="1">
      <alignment horizontal="right" vertical="center" shrinkToFi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right" vertical="center"/>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1" fillId="0" borderId="0" xfId="0" applyFont="1" applyBorder="1" applyAlignment="1">
      <alignment horizontal="center" vertical="center" shrinkToFit="1"/>
    </xf>
    <xf numFmtId="0" fontId="5" fillId="0" borderId="11" xfId="0" applyFont="1" applyBorder="1" applyAlignment="1">
      <alignment horizontal="right" vertical="center" shrinkToFit="1"/>
    </xf>
    <xf numFmtId="0" fontId="5" fillId="0" borderId="10" xfId="0" applyFont="1" applyBorder="1" applyAlignment="1">
      <alignment horizontal="center" vertical="center" shrinkToFit="1"/>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4" fillId="0" borderId="0" xfId="0" applyFont="1" applyBorder="1" applyAlignment="1">
      <alignment horizontal="center" vertical="center"/>
    </xf>
    <xf numFmtId="0" fontId="5" fillId="0" borderId="20" xfId="0" applyFont="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27"/>
      <c r="B1" s="28"/>
      <c r="C1" s="29" t="s">
        <v>0</v>
      </c>
      <c r="D1" s="28"/>
      <c r="E1" s="28"/>
      <c r="F1" s="28"/>
    </row>
    <row r="2" spans="1:6" ht="409.5" customHeight="1" hidden="1">
      <c r="A2" s="136"/>
      <c r="B2" s="117"/>
      <c r="C2" s="117"/>
      <c r="D2" s="117"/>
      <c r="E2" s="117"/>
      <c r="F2" s="152"/>
    </row>
    <row r="3" spans="1:6" ht="15" customHeight="1">
      <c r="A3" s="3" t="s">
        <v>1</v>
      </c>
      <c r="B3" s="30"/>
      <c r="C3" s="31"/>
      <c r="D3" s="30"/>
      <c r="E3" s="30"/>
      <c r="F3" s="85" t="s">
        <v>2</v>
      </c>
    </row>
    <row r="4" spans="1:6" ht="19.5" customHeight="1">
      <c r="A4" s="157" t="s">
        <v>3</v>
      </c>
      <c r="B4" s="138" t="s">
        <v>3</v>
      </c>
      <c r="C4" s="138" t="s">
        <v>3</v>
      </c>
      <c r="D4" s="138" t="s">
        <v>4</v>
      </c>
      <c r="E4" s="138" t="s">
        <v>4</v>
      </c>
      <c r="F4" s="138" t="s">
        <v>4</v>
      </c>
    </row>
    <row r="5" spans="1:6" ht="19.5" customHeight="1">
      <c r="A5" s="157" t="s">
        <v>5</v>
      </c>
      <c r="B5" s="138" t="s">
        <v>6</v>
      </c>
      <c r="C5" s="138" t="s">
        <v>7</v>
      </c>
      <c r="D5" s="138" t="s">
        <v>8</v>
      </c>
      <c r="E5" s="138" t="s">
        <v>6</v>
      </c>
      <c r="F5" s="138" t="s">
        <v>7</v>
      </c>
    </row>
    <row r="6" spans="1:6" ht="19.5" customHeight="1">
      <c r="A6" s="158" t="s">
        <v>9</v>
      </c>
      <c r="B6" s="138"/>
      <c r="C6" s="138" t="s">
        <v>10</v>
      </c>
      <c r="D6" s="159" t="s">
        <v>9</v>
      </c>
      <c r="E6" s="138"/>
      <c r="F6" s="138" t="s">
        <v>11</v>
      </c>
    </row>
    <row r="7" spans="1:6" ht="19.5" customHeight="1">
      <c r="A7" s="147" t="s">
        <v>12</v>
      </c>
      <c r="B7" s="138" t="s">
        <v>10</v>
      </c>
      <c r="C7" s="139">
        <v>156037302.59</v>
      </c>
      <c r="D7" s="148" t="s">
        <v>13</v>
      </c>
      <c r="E7" s="138" t="s">
        <v>14</v>
      </c>
      <c r="F7" s="139">
        <v>233143</v>
      </c>
    </row>
    <row r="8" spans="1:6" ht="19.5" customHeight="1">
      <c r="A8" s="147" t="s">
        <v>15</v>
      </c>
      <c r="B8" s="138" t="s">
        <v>11</v>
      </c>
      <c r="C8" s="139"/>
      <c r="D8" s="148" t="s">
        <v>16</v>
      </c>
      <c r="E8" s="138" t="s">
        <v>17</v>
      </c>
      <c r="F8" s="139"/>
    </row>
    <row r="9" spans="1:6" ht="19.5" customHeight="1">
      <c r="A9" s="147" t="s">
        <v>18</v>
      </c>
      <c r="B9" s="138" t="s">
        <v>19</v>
      </c>
      <c r="C9" s="139">
        <v>5000</v>
      </c>
      <c r="D9" s="148" t="s">
        <v>20</v>
      </c>
      <c r="E9" s="138" t="s">
        <v>21</v>
      </c>
      <c r="F9" s="139"/>
    </row>
    <row r="10" spans="1:6" ht="19.5" customHeight="1">
      <c r="A10" s="147" t="s">
        <v>22</v>
      </c>
      <c r="B10" s="138" t="s">
        <v>23</v>
      </c>
      <c r="C10" s="139"/>
      <c r="D10" s="148" t="s">
        <v>24</v>
      </c>
      <c r="E10" s="138" t="s">
        <v>25</v>
      </c>
      <c r="F10" s="139"/>
    </row>
    <row r="11" spans="1:6" ht="19.5" customHeight="1">
      <c r="A11" s="147" t="s">
        <v>26</v>
      </c>
      <c r="B11" s="138" t="s">
        <v>27</v>
      </c>
      <c r="C11" s="139"/>
      <c r="D11" s="148" t="s">
        <v>28</v>
      </c>
      <c r="E11" s="138" t="s">
        <v>29</v>
      </c>
      <c r="F11" s="139"/>
    </row>
    <row r="12" spans="1:6" ht="19.5" customHeight="1">
      <c r="A12" s="147" t="s">
        <v>30</v>
      </c>
      <c r="B12" s="138" t="s">
        <v>31</v>
      </c>
      <c r="C12" s="139"/>
      <c r="D12" s="148" t="s">
        <v>32</v>
      </c>
      <c r="E12" s="138" t="s">
        <v>33</v>
      </c>
      <c r="F12" s="139"/>
    </row>
    <row r="13" spans="1:6" ht="19.5" customHeight="1">
      <c r="A13" s="147" t="s">
        <v>34</v>
      </c>
      <c r="B13" s="138" t="s">
        <v>35</v>
      </c>
      <c r="C13" s="139"/>
      <c r="D13" s="148" t="s">
        <v>36</v>
      </c>
      <c r="E13" s="138" t="s">
        <v>37</v>
      </c>
      <c r="F13" s="139"/>
    </row>
    <row r="14" spans="1:6" ht="19.5" customHeight="1">
      <c r="A14" s="120" t="s">
        <v>38</v>
      </c>
      <c r="B14" s="138" t="s">
        <v>39</v>
      </c>
      <c r="C14" s="139">
        <v>287000</v>
      </c>
      <c r="D14" s="148" t="s">
        <v>40</v>
      </c>
      <c r="E14" s="138" t="s">
        <v>41</v>
      </c>
      <c r="F14" s="139">
        <v>157268919.58</v>
      </c>
    </row>
    <row r="15" spans="1:6" ht="19.5" customHeight="1">
      <c r="A15" s="147"/>
      <c r="B15" s="138" t="s">
        <v>42</v>
      </c>
      <c r="C15" s="156"/>
      <c r="D15" s="148" t="s">
        <v>43</v>
      </c>
      <c r="E15" s="138" t="s">
        <v>44</v>
      </c>
      <c r="F15" s="139">
        <v>604382.19</v>
      </c>
    </row>
    <row r="16" spans="1:6" ht="19.5" customHeight="1">
      <c r="A16" s="147"/>
      <c r="B16" s="138" t="s">
        <v>45</v>
      </c>
      <c r="C16" s="156"/>
      <c r="D16" s="148" t="s">
        <v>46</v>
      </c>
      <c r="E16" s="138" t="s">
        <v>47</v>
      </c>
      <c r="F16" s="139">
        <v>237000</v>
      </c>
    </row>
    <row r="17" spans="1:6" ht="19.5" customHeight="1">
      <c r="A17" s="147"/>
      <c r="B17" s="138" t="s">
        <v>48</v>
      </c>
      <c r="C17" s="156"/>
      <c r="D17" s="148" t="s">
        <v>49</v>
      </c>
      <c r="E17" s="138" t="s">
        <v>50</v>
      </c>
      <c r="F17" s="139"/>
    </row>
    <row r="18" spans="1:6" ht="19.5" customHeight="1">
      <c r="A18" s="147"/>
      <c r="B18" s="138" t="s">
        <v>51</v>
      </c>
      <c r="C18" s="156"/>
      <c r="D18" s="148" t="s">
        <v>52</v>
      </c>
      <c r="E18" s="138" t="s">
        <v>53</v>
      </c>
      <c r="F18" s="139">
        <v>1325047.81</v>
      </c>
    </row>
    <row r="19" spans="1:6" ht="19.5" customHeight="1">
      <c r="A19" s="147"/>
      <c r="B19" s="138" t="s">
        <v>54</v>
      </c>
      <c r="C19" s="156"/>
      <c r="D19" s="148" t="s">
        <v>55</v>
      </c>
      <c r="E19" s="138" t="s">
        <v>56</v>
      </c>
      <c r="F19" s="139"/>
    </row>
    <row r="20" spans="1:6" ht="19.5" customHeight="1">
      <c r="A20" s="147"/>
      <c r="B20" s="138" t="s">
        <v>57</v>
      </c>
      <c r="C20" s="156"/>
      <c r="D20" s="148" t="s">
        <v>58</v>
      </c>
      <c r="E20" s="138" t="s">
        <v>59</v>
      </c>
      <c r="F20" s="139"/>
    </row>
    <row r="21" spans="1:6" ht="19.5" customHeight="1">
      <c r="A21" s="147"/>
      <c r="B21" s="138" t="s">
        <v>60</v>
      </c>
      <c r="C21" s="156"/>
      <c r="D21" s="148" t="s">
        <v>61</v>
      </c>
      <c r="E21" s="138" t="s">
        <v>62</v>
      </c>
      <c r="F21" s="139"/>
    </row>
    <row r="22" spans="1:6" ht="19.5" customHeight="1">
      <c r="A22" s="147"/>
      <c r="B22" s="138" t="s">
        <v>63</v>
      </c>
      <c r="C22" s="156"/>
      <c r="D22" s="148" t="s">
        <v>64</v>
      </c>
      <c r="E22" s="138" t="s">
        <v>65</v>
      </c>
      <c r="F22" s="139"/>
    </row>
    <row r="23" spans="1:6" ht="19.5" customHeight="1">
      <c r="A23" s="147"/>
      <c r="B23" s="138" t="s">
        <v>66</v>
      </c>
      <c r="C23" s="156"/>
      <c r="D23" s="148" t="s">
        <v>67</v>
      </c>
      <c r="E23" s="138" t="s">
        <v>68</v>
      </c>
      <c r="F23" s="139"/>
    </row>
    <row r="24" spans="1:6" ht="19.5" customHeight="1">
      <c r="A24" s="147"/>
      <c r="B24" s="138" t="s">
        <v>69</v>
      </c>
      <c r="C24" s="156"/>
      <c r="D24" s="148" t="s">
        <v>70</v>
      </c>
      <c r="E24" s="138" t="s">
        <v>71</v>
      </c>
      <c r="F24" s="139"/>
    </row>
    <row r="25" spans="1:6" ht="19.5" customHeight="1">
      <c r="A25" s="147"/>
      <c r="B25" s="138" t="s">
        <v>72</v>
      </c>
      <c r="C25" s="156"/>
      <c r="D25" s="148" t="s">
        <v>73</v>
      </c>
      <c r="E25" s="138" t="s">
        <v>74</v>
      </c>
      <c r="F25" s="139"/>
    </row>
    <row r="26" spans="1:6" ht="19.5" customHeight="1">
      <c r="A26" s="147"/>
      <c r="B26" s="138" t="s">
        <v>75</v>
      </c>
      <c r="C26" s="156"/>
      <c r="D26" s="148" t="s">
        <v>76</v>
      </c>
      <c r="E26" s="138" t="s">
        <v>77</v>
      </c>
      <c r="F26" s="139"/>
    </row>
    <row r="27" spans="1:6" ht="19.5" customHeight="1">
      <c r="A27" s="147"/>
      <c r="B27" s="138" t="s">
        <v>78</v>
      </c>
      <c r="C27" s="156"/>
      <c r="D27" s="148" t="s">
        <v>79</v>
      </c>
      <c r="E27" s="138" t="s">
        <v>80</v>
      </c>
      <c r="F27" s="139"/>
    </row>
    <row r="28" spans="1:6" ht="19.5" customHeight="1">
      <c r="A28" s="147"/>
      <c r="B28" s="138" t="s">
        <v>81</v>
      </c>
      <c r="C28" s="156"/>
      <c r="D28" s="148" t="s">
        <v>82</v>
      </c>
      <c r="E28" s="138" t="s">
        <v>83</v>
      </c>
      <c r="F28" s="139"/>
    </row>
    <row r="29" spans="1:6" ht="19.5" customHeight="1">
      <c r="A29" s="147"/>
      <c r="B29" s="138" t="s">
        <v>84</v>
      </c>
      <c r="C29" s="156"/>
      <c r="D29" s="148" t="s">
        <v>85</v>
      </c>
      <c r="E29" s="138" t="s">
        <v>86</v>
      </c>
      <c r="F29" s="139"/>
    </row>
    <row r="30" spans="1:6" ht="19.5" customHeight="1">
      <c r="A30" s="157"/>
      <c r="B30" s="138" t="s">
        <v>87</v>
      </c>
      <c r="C30" s="156"/>
      <c r="D30" s="148" t="s">
        <v>88</v>
      </c>
      <c r="E30" s="138" t="s">
        <v>89</v>
      </c>
      <c r="F30" s="139"/>
    </row>
    <row r="31" spans="1:6" ht="19.5" customHeight="1">
      <c r="A31" s="157"/>
      <c r="B31" s="138" t="s">
        <v>90</v>
      </c>
      <c r="C31" s="156"/>
      <c r="D31" s="148" t="s">
        <v>91</v>
      </c>
      <c r="E31" s="138" t="s">
        <v>92</v>
      </c>
      <c r="F31" s="139"/>
    </row>
    <row r="32" spans="1:6" ht="19.5" customHeight="1">
      <c r="A32" s="157"/>
      <c r="B32" s="138" t="s">
        <v>93</v>
      </c>
      <c r="C32" s="156"/>
      <c r="D32" s="148" t="s">
        <v>94</v>
      </c>
      <c r="E32" s="138" t="s">
        <v>95</v>
      </c>
      <c r="F32" s="139"/>
    </row>
    <row r="33" spans="1:6" ht="19.5" customHeight="1">
      <c r="A33" s="157" t="s">
        <v>96</v>
      </c>
      <c r="B33" s="138" t="s">
        <v>97</v>
      </c>
      <c r="C33" s="139">
        <v>156329302.59</v>
      </c>
      <c r="D33" s="138" t="s">
        <v>98</v>
      </c>
      <c r="E33" s="138" t="s">
        <v>99</v>
      </c>
      <c r="F33" s="139">
        <v>159668492.58</v>
      </c>
    </row>
    <row r="34" spans="1:6" ht="19.5" customHeight="1">
      <c r="A34" s="157" t="s">
        <v>100</v>
      </c>
      <c r="B34" s="138" t="s">
        <v>101</v>
      </c>
      <c r="C34" s="139"/>
      <c r="D34" s="148" t="s">
        <v>102</v>
      </c>
      <c r="E34" s="138" t="s">
        <v>103</v>
      </c>
      <c r="F34" s="139"/>
    </row>
    <row r="35" spans="1:6" ht="19.5" customHeight="1">
      <c r="A35" s="157" t="s">
        <v>104</v>
      </c>
      <c r="B35" s="138" t="s">
        <v>105</v>
      </c>
      <c r="C35" s="139">
        <v>10175390.49</v>
      </c>
      <c r="D35" s="148" t="s">
        <v>106</v>
      </c>
      <c r="E35" s="138" t="s">
        <v>107</v>
      </c>
      <c r="F35" s="139">
        <v>6836200.5</v>
      </c>
    </row>
    <row r="36" spans="1:6" ht="19.5" customHeight="1">
      <c r="A36" s="157" t="s">
        <v>108</v>
      </c>
      <c r="B36" s="138" t="s">
        <v>109</v>
      </c>
      <c r="C36" s="139">
        <v>166504693.08</v>
      </c>
      <c r="D36" s="138" t="s">
        <v>108</v>
      </c>
      <c r="E36" s="138" t="s">
        <v>110</v>
      </c>
      <c r="F36" s="139">
        <v>166504693.08</v>
      </c>
    </row>
    <row r="37" spans="1:6" ht="19.5" customHeight="1">
      <c r="A37" s="160" t="s">
        <v>111</v>
      </c>
      <c r="B37" s="161" t="s">
        <v>111</v>
      </c>
      <c r="C37" s="161" t="s">
        <v>111</v>
      </c>
      <c r="D37" s="161" t="s">
        <v>111</v>
      </c>
      <c r="E37" s="161" t="s">
        <v>111</v>
      </c>
      <c r="F37" s="161" t="s">
        <v>111</v>
      </c>
    </row>
    <row r="38" spans="1:6" ht="409.5" customHeight="1" hidden="1">
      <c r="A38" s="132"/>
      <c r="B38" s="63"/>
      <c r="C38" s="162"/>
      <c r="D38" s="63"/>
      <c r="E38" s="63"/>
      <c r="F38" s="63"/>
    </row>
    <row r="39" spans="1:6" ht="409.5" customHeight="1" hidden="1">
      <c r="A39" s="132"/>
      <c r="B39" s="63"/>
      <c r="C39" s="64"/>
      <c r="D39" s="63"/>
      <c r="E39" s="63"/>
      <c r="F39" s="63"/>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landscape" scale="68"/>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
      <selection activeCell="D14" sqref="D14"/>
    </sheetView>
  </sheetViews>
  <sheetFormatPr defaultColWidth="9.140625" defaultRowHeight="12.75"/>
  <cols>
    <col min="1" max="3" width="32.140625" style="0" customWidth="1"/>
    <col min="4" max="4" width="89.8515625" style="0" customWidth="1"/>
  </cols>
  <sheetData>
    <row r="1" spans="1:4" ht="27.75" customHeight="1">
      <c r="A1" s="27"/>
      <c r="B1" s="29" t="s">
        <v>472</v>
      </c>
      <c r="C1" s="28"/>
      <c r="D1" s="28"/>
    </row>
    <row r="2" spans="1:4" ht="13.5" customHeight="1">
      <c r="A2" s="3" t="s">
        <v>1</v>
      </c>
      <c r="B2" s="30"/>
      <c r="C2" s="30"/>
      <c r="D2" s="85" t="s">
        <v>473</v>
      </c>
    </row>
    <row r="3" spans="1:4" ht="147" customHeight="1">
      <c r="A3" s="120" t="s">
        <v>474</v>
      </c>
      <c r="B3" s="32" t="s">
        <v>475</v>
      </c>
      <c r="C3" s="32" t="s">
        <v>475</v>
      </c>
      <c r="D3" s="16" t="s">
        <v>476</v>
      </c>
    </row>
    <row r="4" spans="1:4" ht="30.75" customHeight="1">
      <c r="A4" s="120" t="s">
        <v>474</v>
      </c>
      <c r="B4" s="32" t="s">
        <v>477</v>
      </c>
      <c r="C4" s="32" t="s">
        <v>477</v>
      </c>
      <c r="D4" s="32" t="s">
        <v>478</v>
      </c>
    </row>
    <row r="5" spans="1:4" ht="39" customHeight="1">
      <c r="A5" s="120" t="s">
        <v>474</v>
      </c>
      <c r="B5" s="32" t="s">
        <v>479</v>
      </c>
      <c r="C5" s="32" t="s">
        <v>479</v>
      </c>
      <c r="D5" s="135" t="s">
        <v>480</v>
      </c>
    </row>
    <row r="6" spans="1:4" ht="22.5" customHeight="1">
      <c r="A6" s="120" t="s">
        <v>474</v>
      </c>
      <c r="B6" s="32" t="s">
        <v>481</v>
      </c>
      <c r="C6" s="32" t="s">
        <v>481</v>
      </c>
      <c r="D6" s="32" t="s">
        <v>482</v>
      </c>
    </row>
    <row r="7" spans="1:4" ht="22.5" customHeight="1">
      <c r="A7" s="120" t="s">
        <v>474</v>
      </c>
      <c r="B7" s="32" t="s">
        <v>483</v>
      </c>
      <c r="C7" s="32" t="s">
        <v>483</v>
      </c>
      <c r="D7" s="32" t="s">
        <v>484</v>
      </c>
    </row>
    <row r="8" spans="1:4" ht="22.5" customHeight="1">
      <c r="A8" s="120" t="s">
        <v>485</v>
      </c>
      <c r="B8" s="32" t="s">
        <v>486</v>
      </c>
      <c r="C8" s="32" t="s">
        <v>486</v>
      </c>
      <c r="D8" s="32" t="s">
        <v>487</v>
      </c>
    </row>
    <row r="9" spans="1:4" ht="42" customHeight="1">
      <c r="A9" s="120" t="s">
        <v>485</v>
      </c>
      <c r="B9" s="32" t="s">
        <v>488</v>
      </c>
      <c r="C9" s="7" t="s">
        <v>489</v>
      </c>
      <c r="D9" s="16" t="s">
        <v>490</v>
      </c>
    </row>
    <row r="10" spans="1:4" ht="36" customHeight="1">
      <c r="A10" s="120" t="s">
        <v>485</v>
      </c>
      <c r="B10" s="32" t="s">
        <v>488</v>
      </c>
      <c r="C10" s="7" t="s">
        <v>491</v>
      </c>
      <c r="D10" s="16" t="s">
        <v>492</v>
      </c>
    </row>
    <row r="11" spans="1:4" ht="22.5" customHeight="1">
      <c r="A11" s="120" t="s">
        <v>493</v>
      </c>
      <c r="B11" s="32" t="s">
        <v>493</v>
      </c>
      <c r="C11" s="32" t="s">
        <v>493</v>
      </c>
      <c r="D11" s="32" t="s">
        <v>494</v>
      </c>
    </row>
    <row r="12" spans="1:4" ht="22.5" customHeight="1">
      <c r="A12" s="120" t="s">
        <v>495</v>
      </c>
      <c r="B12" s="32" t="s">
        <v>495</v>
      </c>
      <c r="C12" s="32" t="s">
        <v>495</v>
      </c>
      <c r="D12" s="32" t="s">
        <v>496</v>
      </c>
    </row>
    <row r="13" spans="1:4" ht="42" customHeight="1">
      <c r="A13" s="120" t="s">
        <v>497</v>
      </c>
      <c r="B13" s="32" t="s">
        <v>497</v>
      </c>
      <c r="C13" s="32" t="s">
        <v>497</v>
      </c>
      <c r="D13" s="16" t="s">
        <v>498</v>
      </c>
    </row>
    <row r="14" spans="1:4" ht="48" customHeight="1">
      <c r="A14" s="120" t="s">
        <v>499</v>
      </c>
      <c r="B14" s="32" t="s">
        <v>499</v>
      </c>
      <c r="C14" s="32" t="s">
        <v>499</v>
      </c>
      <c r="D14" s="16" t="s">
        <v>500</v>
      </c>
    </row>
    <row r="15" spans="1:4" ht="30" customHeight="1">
      <c r="A15" s="120" t="s">
        <v>501</v>
      </c>
      <c r="B15" s="32" t="s">
        <v>501</v>
      </c>
      <c r="C15" s="32" t="s">
        <v>501</v>
      </c>
      <c r="D15" s="7" t="s">
        <v>433</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landscape" scale="66"/>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9"/>
  <sheetViews>
    <sheetView workbookViewId="0" topLeftCell="A19">
      <selection activeCell="A37" sqref="A37"/>
    </sheetView>
  </sheetViews>
  <sheetFormatPr defaultColWidth="9.140625" defaultRowHeight="12.75"/>
  <cols>
    <col min="1" max="1" width="16.00390625" style="0" customWidth="1"/>
    <col min="2" max="2" width="21.00390625" style="0" customWidth="1"/>
    <col min="3" max="3" width="26.00390625" style="0" customWidth="1"/>
    <col min="4" max="4" width="16.00390625" style="0" customWidth="1"/>
    <col min="5" max="5" width="33.57421875" style="0" customWidth="1"/>
    <col min="6" max="7" width="16.00390625" style="0" customWidth="1"/>
    <col min="8" max="8" width="23.7109375" style="0" customWidth="1"/>
    <col min="9" max="9" width="37.00390625" style="0" customWidth="1"/>
  </cols>
  <sheetData>
    <row r="1" spans="1:9" ht="27.75" customHeight="1">
      <c r="A1" s="115"/>
      <c r="B1" s="28"/>
      <c r="C1" s="28"/>
      <c r="D1" s="28"/>
      <c r="E1" s="29" t="s">
        <v>502</v>
      </c>
      <c r="F1" s="28"/>
      <c r="G1" s="28"/>
      <c r="H1" s="28"/>
      <c r="I1" s="28"/>
    </row>
    <row r="2" spans="1:9" ht="409.5" customHeight="1" hidden="1">
      <c r="A2" s="116"/>
      <c r="B2" s="117"/>
      <c r="C2" s="117"/>
      <c r="D2" s="117"/>
      <c r="E2" s="117"/>
      <c r="F2" s="117"/>
      <c r="G2" s="117"/>
      <c r="H2" s="117"/>
      <c r="I2" s="117"/>
    </row>
    <row r="3" spans="1:9" ht="13.5" customHeight="1">
      <c r="A3" s="118" t="s">
        <v>1</v>
      </c>
      <c r="B3" s="30"/>
      <c r="C3" s="30"/>
      <c r="D3" s="30"/>
      <c r="E3" s="119"/>
      <c r="F3" s="30"/>
      <c r="G3" s="30"/>
      <c r="H3" s="30"/>
      <c r="I3" s="133" t="s">
        <v>503</v>
      </c>
    </row>
    <row r="4" spans="1:9" ht="19.5" customHeight="1">
      <c r="A4" s="6" t="s">
        <v>504</v>
      </c>
      <c r="B4" s="7" t="s">
        <v>505</v>
      </c>
      <c r="C4" s="7"/>
      <c r="D4" s="7"/>
      <c r="E4" s="7"/>
      <c r="F4" s="7"/>
      <c r="G4" s="7"/>
      <c r="H4" s="7"/>
      <c r="I4" s="7"/>
    </row>
    <row r="5" spans="1:9" ht="19.5" customHeight="1">
      <c r="A5" s="6" t="s">
        <v>506</v>
      </c>
      <c r="B5" s="7" t="s">
        <v>506</v>
      </c>
      <c r="C5" s="7" t="s">
        <v>506</v>
      </c>
      <c r="D5" s="7" t="s">
        <v>506</v>
      </c>
      <c r="E5" s="7" t="s">
        <v>506</v>
      </c>
      <c r="F5" s="7" t="s">
        <v>506</v>
      </c>
      <c r="G5" s="7" t="s">
        <v>506</v>
      </c>
      <c r="H5" s="7" t="s">
        <v>507</v>
      </c>
      <c r="I5" s="7" t="s">
        <v>507</v>
      </c>
    </row>
    <row r="6" spans="1:9" ht="19.5" customHeight="1">
      <c r="A6" s="120" t="s">
        <v>508</v>
      </c>
      <c r="B6" s="32" t="s">
        <v>509</v>
      </c>
      <c r="C6" s="16" t="s">
        <v>476</v>
      </c>
      <c r="D6" s="32"/>
      <c r="E6" s="32"/>
      <c r="F6" s="32"/>
      <c r="G6" s="32"/>
      <c r="H6" s="32"/>
      <c r="I6" s="7" t="s">
        <v>433</v>
      </c>
    </row>
    <row r="7" spans="1:9" ht="201" customHeight="1">
      <c r="A7" s="120" t="s">
        <v>508</v>
      </c>
      <c r="B7" s="32" t="s">
        <v>509</v>
      </c>
      <c r="C7" s="32"/>
      <c r="D7" s="32"/>
      <c r="E7" s="32"/>
      <c r="F7" s="32"/>
      <c r="G7" s="32"/>
      <c r="H7" s="32"/>
      <c r="I7" s="7"/>
    </row>
    <row r="8" spans="1:9" ht="19.5" customHeight="1">
      <c r="A8" s="120" t="s">
        <v>508</v>
      </c>
      <c r="B8" s="32" t="s">
        <v>510</v>
      </c>
      <c r="C8" s="16" t="s">
        <v>511</v>
      </c>
      <c r="D8" s="16"/>
      <c r="E8" s="16"/>
      <c r="F8" s="16"/>
      <c r="G8" s="16"/>
      <c r="H8" s="16"/>
      <c r="I8" s="7" t="s">
        <v>433</v>
      </c>
    </row>
    <row r="9" spans="1:9" ht="19.5" customHeight="1">
      <c r="A9" s="120" t="s">
        <v>508</v>
      </c>
      <c r="B9" s="32" t="s">
        <v>510</v>
      </c>
      <c r="C9" s="16"/>
      <c r="D9" s="16"/>
      <c r="E9" s="16"/>
      <c r="F9" s="16"/>
      <c r="G9" s="16"/>
      <c r="H9" s="16"/>
      <c r="I9" s="7"/>
    </row>
    <row r="10" spans="1:9" ht="19.5" customHeight="1">
      <c r="A10" s="121" t="s">
        <v>512</v>
      </c>
      <c r="B10" s="122" t="s">
        <v>512</v>
      </c>
      <c r="C10" s="122" t="s">
        <v>512</v>
      </c>
      <c r="D10" s="122" t="s">
        <v>512</v>
      </c>
      <c r="E10" s="122" t="s">
        <v>512</v>
      </c>
      <c r="F10" s="122" t="s">
        <v>512</v>
      </c>
      <c r="G10" s="122" t="s">
        <v>512</v>
      </c>
      <c r="H10" s="122" t="s">
        <v>512</v>
      </c>
      <c r="I10" s="122" t="s">
        <v>512</v>
      </c>
    </row>
    <row r="11" spans="1:9" ht="19.5" customHeight="1">
      <c r="A11" s="6" t="s">
        <v>513</v>
      </c>
      <c r="B11" s="7" t="s">
        <v>514</v>
      </c>
      <c r="C11" s="7" t="s">
        <v>514</v>
      </c>
      <c r="D11" s="7" t="s">
        <v>514</v>
      </c>
      <c r="E11" s="7" t="s">
        <v>514</v>
      </c>
      <c r="F11" s="7" t="s">
        <v>515</v>
      </c>
      <c r="G11" s="7" t="s">
        <v>515</v>
      </c>
      <c r="H11" s="7" t="s">
        <v>515</v>
      </c>
      <c r="I11" s="7" t="s">
        <v>515</v>
      </c>
    </row>
    <row r="12" spans="1:9" ht="19.5" customHeight="1">
      <c r="A12" s="6" t="s">
        <v>516</v>
      </c>
      <c r="B12" s="16" t="s">
        <v>517</v>
      </c>
      <c r="C12" s="16"/>
      <c r="D12" s="16"/>
      <c r="E12" s="16"/>
      <c r="F12" s="7" t="s">
        <v>518</v>
      </c>
      <c r="G12" s="7"/>
      <c r="H12" s="7"/>
      <c r="I12" s="7"/>
    </row>
    <row r="13" spans="1:9" ht="64.5" customHeight="1">
      <c r="A13" s="6" t="s">
        <v>516</v>
      </c>
      <c r="B13" s="16"/>
      <c r="C13" s="16"/>
      <c r="D13" s="16"/>
      <c r="E13" s="16"/>
      <c r="F13" s="7"/>
      <c r="G13" s="7"/>
      <c r="H13" s="7"/>
      <c r="I13" s="7"/>
    </row>
    <row r="14" spans="1:9" ht="19.5" customHeight="1">
      <c r="A14" s="6" t="s">
        <v>519</v>
      </c>
      <c r="B14" s="32" t="s">
        <v>520</v>
      </c>
      <c r="C14" s="32"/>
      <c r="D14" s="32"/>
      <c r="E14" s="32"/>
      <c r="F14" s="7" t="s">
        <v>521</v>
      </c>
      <c r="G14" s="7" t="s">
        <v>521</v>
      </c>
      <c r="H14" s="7" t="s">
        <v>521</v>
      </c>
      <c r="I14" s="7" t="s">
        <v>521</v>
      </c>
    </row>
    <row r="15" spans="1:9" ht="19.5" customHeight="1">
      <c r="A15" s="6" t="s">
        <v>519</v>
      </c>
      <c r="B15" s="32"/>
      <c r="C15" s="32"/>
      <c r="D15" s="32"/>
      <c r="E15" s="32"/>
      <c r="F15" s="7" t="s">
        <v>521</v>
      </c>
      <c r="G15" s="7" t="s">
        <v>521</v>
      </c>
      <c r="H15" s="7" t="s">
        <v>521</v>
      </c>
      <c r="I15" s="7" t="s">
        <v>521</v>
      </c>
    </row>
    <row r="16" spans="1:9" ht="19.5" customHeight="1">
      <c r="A16" s="6" t="s">
        <v>522</v>
      </c>
      <c r="B16" s="16" t="s">
        <v>523</v>
      </c>
      <c r="C16" s="16"/>
      <c r="D16" s="16"/>
      <c r="E16" s="16"/>
      <c r="F16" s="7" t="s">
        <v>521</v>
      </c>
      <c r="G16" s="7" t="s">
        <v>521</v>
      </c>
      <c r="H16" s="7" t="s">
        <v>521</v>
      </c>
      <c r="I16" s="7" t="s">
        <v>521</v>
      </c>
    </row>
    <row r="17" spans="1:9" ht="39" customHeight="1">
      <c r="A17" s="6" t="s">
        <v>522</v>
      </c>
      <c r="B17" s="16"/>
      <c r="C17" s="16"/>
      <c r="D17" s="16"/>
      <c r="E17" s="16"/>
      <c r="F17" s="7" t="s">
        <v>521</v>
      </c>
      <c r="G17" s="7" t="s">
        <v>521</v>
      </c>
      <c r="H17" s="7" t="s">
        <v>521</v>
      </c>
      <c r="I17" s="7" t="s">
        <v>521</v>
      </c>
    </row>
    <row r="18" spans="1:9" ht="19.5" customHeight="1">
      <c r="A18" s="121" t="s">
        <v>524</v>
      </c>
      <c r="B18" s="122" t="s">
        <v>524</v>
      </c>
      <c r="C18" s="122" t="s">
        <v>524</v>
      </c>
      <c r="D18" s="122" t="s">
        <v>524</v>
      </c>
      <c r="E18" s="122" t="s">
        <v>524</v>
      </c>
      <c r="F18" s="122" t="s">
        <v>524</v>
      </c>
      <c r="G18" s="122" t="s">
        <v>524</v>
      </c>
      <c r="H18" s="122" t="s">
        <v>524</v>
      </c>
      <c r="I18" s="122" t="s">
        <v>524</v>
      </c>
    </row>
    <row r="19" spans="1:9" ht="19.5" customHeight="1">
      <c r="A19" s="6" t="s">
        <v>525</v>
      </c>
      <c r="B19" s="7" t="s">
        <v>526</v>
      </c>
      <c r="C19" s="7" t="s">
        <v>527</v>
      </c>
      <c r="D19" s="7" t="s">
        <v>528</v>
      </c>
      <c r="E19" s="7" t="s">
        <v>528</v>
      </c>
      <c r="F19" s="7" t="s">
        <v>528</v>
      </c>
      <c r="G19" s="9" t="s">
        <v>529</v>
      </c>
      <c r="H19" s="7" t="s">
        <v>530</v>
      </c>
      <c r="I19" s="9" t="s">
        <v>531</v>
      </c>
    </row>
    <row r="20" spans="1:9" ht="19.5" customHeight="1">
      <c r="A20" s="6" t="s">
        <v>525</v>
      </c>
      <c r="B20" s="7" t="s">
        <v>526</v>
      </c>
      <c r="C20" s="7" t="s">
        <v>527</v>
      </c>
      <c r="D20" s="7" t="s">
        <v>532</v>
      </c>
      <c r="E20" s="7" t="s">
        <v>533</v>
      </c>
      <c r="F20" s="7" t="s">
        <v>534</v>
      </c>
      <c r="G20" s="9" t="s">
        <v>529</v>
      </c>
      <c r="H20" s="7" t="s">
        <v>530</v>
      </c>
      <c r="I20" s="9" t="s">
        <v>531</v>
      </c>
    </row>
    <row r="21" spans="1:9" ht="19.5" customHeight="1">
      <c r="A21" s="6" t="s">
        <v>215</v>
      </c>
      <c r="B21" s="7" t="s">
        <v>535</v>
      </c>
      <c r="C21" s="7" t="s">
        <v>536</v>
      </c>
      <c r="D21" s="7">
        <v>7199.33</v>
      </c>
      <c r="E21" s="7">
        <v>7199.336</v>
      </c>
      <c r="F21" s="86">
        <v>0</v>
      </c>
      <c r="G21" s="7">
        <v>7199.336</v>
      </c>
      <c r="H21" s="7"/>
      <c r="I21" s="9"/>
    </row>
    <row r="22" spans="1:9" ht="19.5" customHeight="1">
      <c r="A22" s="6" t="s">
        <v>216</v>
      </c>
      <c r="B22" s="7" t="s">
        <v>535</v>
      </c>
      <c r="C22" s="16" t="s">
        <v>537</v>
      </c>
      <c r="D22" s="86">
        <v>8767.52</v>
      </c>
      <c r="E22" s="86">
        <v>8767.52</v>
      </c>
      <c r="F22" s="86">
        <v>0</v>
      </c>
      <c r="G22" s="86">
        <v>8767.52</v>
      </c>
      <c r="H22" s="10"/>
      <c r="I22" s="32"/>
    </row>
    <row r="23" spans="1:9" ht="19.5" customHeight="1">
      <c r="A23" s="121" t="s">
        <v>538</v>
      </c>
      <c r="B23" s="122" t="s">
        <v>538</v>
      </c>
      <c r="C23" s="122" t="s">
        <v>538</v>
      </c>
      <c r="D23" s="122" t="s">
        <v>538</v>
      </c>
      <c r="E23" s="122" t="s">
        <v>538</v>
      </c>
      <c r="F23" s="122" t="s">
        <v>538</v>
      </c>
      <c r="G23" s="122" t="s">
        <v>538</v>
      </c>
      <c r="H23" s="122" t="s">
        <v>538</v>
      </c>
      <c r="I23" s="122" t="s">
        <v>538</v>
      </c>
    </row>
    <row r="24" spans="1:9" ht="19.5" customHeight="1">
      <c r="A24" s="34" t="s">
        <v>539</v>
      </c>
      <c r="B24" s="7" t="s">
        <v>540</v>
      </c>
      <c r="C24" s="7" t="s">
        <v>541</v>
      </c>
      <c r="D24" s="7" t="s">
        <v>542</v>
      </c>
      <c r="E24" s="7" t="s">
        <v>543</v>
      </c>
      <c r="F24" s="7" t="s">
        <v>544</v>
      </c>
      <c r="G24" s="7" t="s">
        <v>545</v>
      </c>
      <c r="H24" s="7" t="s">
        <v>546</v>
      </c>
      <c r="I24" s="7" t="s">
        <v>546</v>
      </c>
    </row>
    <row r="25" spans="1:9" ht="36" customHeight="1">
      <c r="A25" s="123" t="s">
        <v>547</v>
      </c>
      <c r="B25" s="124" t="s">
        <v>548</v>
      </c>
      <c r="C25" s="125" t="s">
        <v>549</v>
      </c>
      <c r="D25" s="126" t="s">
        <v>550</v>
      </c>
      <c r="E25" s="74" t="s">
        <v>551</v>
      </c>
      <c r="F25" s="126" t="s">
        <v>552</v>
      </c>
      <c r="G25" s="74">
        <v>60</v>
      </c>
      <c r="H25" s="126"/>
      <c r="I25" s="134"/>
    </row>
    <row r="26" spans="1:9" ht="31.5" customHeight="1">
      <c r="A26" s="123"/>
      <c r="B26" s="124"/>
      <c r="C26" s="125" t="s">
        <v>553</v>
      </c>
      <c r="D26" s="126" t="s">
        <v>550</v>
      </c>
      <c r="E26" s="74" t="s">
        <v>554</v>
      </c>
      <c r="F26" s="126" t="s">
        <v>555</v>
      </c>
      <c r="G26" s="74">
        <v>3</v>
      </c>
      <c r="H26" s="126"/>
      <c r="I26" s="134"/>
    </row>
    <row r="27" spans="1:9" ht="39.75" customHeight="1">
      <c r="A27" s="123"/>
      <c r="B27" s="124"/>
      <c r="C27" s="126" t="s">
        <v>556</v>
      </c>
      <c r="D27" s="126" t="s">
        <v>550</v>
      </c>
      <c r="E27" s="127">
        <v>80</v>
      </c>
      <c r="F27" s="126" t="s">
        <v>557</v>
      </c>
      <c r="G27" s="127">
        <v>32</v>
      </c>
      <c r="H27" s="126"/>
      <c r="I27" s="125" t="s">
        <v>558</v>
      </c>
    </row>
    <row r="28" spans="1:9" ht="19.5" customHeight="1">
      <c r="A28" s="123"/>
      <c r="B28" s="128"/>
      <c r="C28" s="126" t="s">
        <v>559</v>
      </c>
      <c r="D28" s="126" t="s">
        <v>550</v>
      </c>
      <c r="E28" s="127" t="s">
        <v>554</v>
      </c>
      <c r="F28" s="126" t="s">
        <v>555</v>
      </c>
      <c r="G28" s="127">
        <v>1</v>
      </c>
      <c r="H28" s="126"/>
      <c r="I28" s="126"/>
    </row>
    <row r="29" spans="1:9" ht="19.5" customHeight="1">
      <c r="A29" s="123"/>
      <c r="B29" s="126" t="s">
        <v>560</v>
      </c>
      <c r="C29" s="126" t="s">
        <v>561</v>
      </c>
      <c r="D29" s="126" t="s">
        <v>562</v>
      </c>
      <c r="E29" s="129">
        <v>1</v>
      </c>
      <c r="F29" s="126" t="s">
        <v>563</v>
      </c>
      <c r="G29" s="129">
        <v>1</v>
      </c>
      <c r="H29" s="126"/>
      <c r="I29" s="126"/>
    </row>
    <row r="30" spans="1:9" ht="19.5" customHeight="1">
      <c r="A30" s="123"/>
      <c r="B30" s="124" t="s">
        <v>564</v>
      </c>
      <c r="C30" s="125" t="s">
        <v>565</v>
      </c>
      <c r="D30" s="126" t="s">
        <v>550</v>
      </c>
      <c r="E30" s="129">
        <v>1</v>
      </c>
      <c r="F30" s="126" t="s">
        <v>563</v>
      </c>
      <c r="G30" s="129">
        <v>1</v>
      </c>
      <c r="H30" s="126"/>
      <c r="I30" s="126"/>
    </row>
    <row r="31" spans="1:9" ht="19.5" customHeight="1">
      <c r="A31" s="123"/>
      <c r="B31" s="128"/>
      <c r="C31" s="126" t="s">
        <v>566</v>
      </c>
      <c r="D31" s="126" t="s">
        <v>550</v>
      </c>
      <c r="E31" s="125" t="s">
        <v>567</v>
      </c>
      <c r="F31" s="126" t="s">
        <v>555</v>
      </c>
      <c r="G31" s="129" t="s">
        <v>568</v>
      </c>
      <c r="H31" s="126"/>
      <c r="I31" s="126"/>
    </row>
    <row r="32" spans="1:9" ht="39.75" customHeight="1">
      <c r="A32" s="123"/>
      <c r="B32" s="124" t="s">
        <v>569</v>
      </c>
      <c r="C32" s="126" t="s">
        <v>570</v>
      </c>
      <c r="D32" s="126" t="s">
        <v>550</v>
      </c>
      <c r="E32" s="125">
        <v>2</v>
      </c>
      <c r="F32" s="126" t="s">
        <v>571</v>
      </c>
      <c r="G32" s="113">
        <v>0.89</v>
      </c>
      <c r="H32" s="126"/>
      <c r="I32" s="125" t="s">
        <v>572</v>
      </c>
    </row>
    <row r="33" spans="1:9" ht="19.5" customHeight="1">
      <c r="A33" s="123"/>
      <c r="B33" s="124"/>
      <c r="C33" s="126" t="s">
        <v>573</v>
      </c>
      <c r="D33" s="126" t="s">
        <v>550</v>
      </c>
      <c r="E33" s="125">
        <v>1</v>
      </c>
      <c r="F33" s="126" t="s">
        <v>571</v>
      </c>
      <c r="G33" s="113">
        <v>1.04</v>
      </c>
      <c r="H33" s="126"/>
      <c r="I33" s="126"/>
    </row>
    <row r="34" spans="1:9" ht="19.5" customHeight="1">
      <c r="A34" s="130" t="s">
        <v>574</v>
      </c>
      <c r="B34" s="131" t="s">
        <v>575</v>
      </c>
      <c r="C34" s="126" t="s">
        <v>576</v>
      </c>
      <c r="D34" s="126" t="s">
        <v>562</v>
      </c>
      <c r="E34" s="125" t="s">
        <v>577</v>
      </c>
      <c r="F34" s="126" t="s">
        <v>563</v>
      </c>
      <c r="G34" s="113" t="s">
        <v>577</v>
      </c>
      <c r="H34" s="126"/>
      <c r="I34" s="126"/>
    </row>
    <row r="35" spans="1:9" ht="19.5" customHeight="1">
      <c r="A35" s="130"/>
      <c r="B35" s="131"/>
      <c r="C35" s="126" t="s">
        <v>578</v>
      </c>
      <c r="D35" s="126" t="s">
        <v>562</v>
      </c>
      <c r="E35" s="125" t="s">
        <v>577</v>
      </c>
      <c r="F35" s="126" t="s">
        <v>563</v>
      </c>
      <c r="G35" s="113" t="s">
        <v>577</v>
      </c>
      <c r="H35" s="126"/>
      <c r="I35" s="126"/>
    </row>
    <row r="36" spans="1:9" ht="19.5" customHeight="1">
      <c r="A36" s="130"/>
      <c r="B36" s="131" t="s">
        <v>578</v>
      </c>
      <c r="C36" s="125" t="s">
        <v>579</v>
      </c>
      <c r="D36" s="126" t="s">
        <v>562</v>
      </c>
      <c r="E36" s="129">
        <v>1</v>
      </c>
      <c r="F36" s="126" t="s">
        <v>563</v>
      </c>
      <c r="G36" s="129">
        <v>1</v>
      </c>
      <c r="H36" s="126"/>
      <c r="I36" s="126"/>
    </row>
    <row r="37" spans="1:9" ht="19.5" customHeight="1">
      <c r="A37" s="114" t="s">
        <v>580</v>
      </c>
      <c r="B37" s="126" t="s">
        <v>581</v>
      </c>
      <c r="C37" s="126" t="s">
        <v>582</v>
      </c>
      <c r="D37" s="126" t="s">
        <v>562</v>
      </c>
      <c r="E37" s="129" t="s">
        <v>583</v>
      </c>
      <c r="F37" s="126" t="s">
        <v>563</v>
      </c>
      <c r="G37" s="129">
        <v>0.98</v>
      </c>
      <c r="H37" s="126"/>
      <c r="I37" s="126"/>
    </row>
    <row r="38" spans="1:9" ht="19.5" customHeight="1">
      <c r="A38" s="120" t="s">
        <v>584</v>
      </c>
      <c r="B38" s="7" t="s">
        <v>433</v>
      </c>
      <c r="C38" s="7"/>
      <c r="D38" s="7"/>
      <c r="E38" s="7"/>
      <c r="F38" s="7"/>
      <c r="G38" s="7"/>
      <c r="H38" s="7"/>
      <c r="I38" s="7"/>
    </row>
    <row r="39" spans="1:9" ht="409.5" customHeight="1" hidden="1">
      <c r="A39" s="132"/>
      <c r="B39" s="63"/>
      <c r="C39" s="63"/>
      <c r="D39" s="63"/>
      <c r="E39" s="64"/>
      <c r="F39" s="63"/>
      <c r="G39" s="63"/>
      <c r="H39" s="63"/>
      <c r="I39" s="63"/>
    </row>
  </sheetData>
  <sheetProtection/>
  <mergeCells count="40">
    <mergeCell ref="B4:I4"/>
    <mergeCell ref="A5:G5"/>
    <mergeCell ref="H5:I5"/>
    <mergeCell ref="A10:I10"/>
    <mergeCell ref="B11:E11"/>
    <mergeCell ref="F11:I11"/>
    <mergeCell ref="A18:I18"/>
    <mergeCell ref="D19:F19"/>
    <mergeCell ref="A23:I23"/>
    <mergeCell ref="H24:I24"/>
    <mergeCell ref="B38:I38"/>
    <mergeCell ref="B39:I39"/>
    <mergeCell ref="A6:A9"/>
    <mergeCell ref="A12:A13"/>
    <mergeCell ref="A14:A15"/>
    <mergeCell ref="A16:A17"/>
    <mergeCell ref="A19:A20"/>
    <mergeCell ref="A25:A33"/>
    <mergeCell ref="A34:A36"/>
    <mergeCell ref="B6:B7"/>
    <mergeCell ref="B8:B9"/>
    <mergeCell ref="B19:B20"/>
    <mergeCell ref="B25:B28"/>
    <mergeCell ref="B30:B31"/>
    <mergeCell ref="B32:B33"/>
    <mergeCell ref="B34:B35"/>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landscape" scale="46"/>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7">
      <selection activeCell="A15" sqref="A15:C27"/>
    </sheetView>
  </sheetViews>
  <sheetFormatPr defaultColWidth="9.140625" defaultRowHeight="12.75"/>
  <cols>
    <col min="1" max="1" width="16.00390625" style="0" customWidth="1"/>
    <col min="2" max="2" width="19.28125" style="0" customWidth="1"/>
    <col min="3" max="3" width="21.57421875" style="0" customWidth="1"/>
    <col min="4" max="9" width="16.00390625" style="0" customWidth="1"/>
    <col min="10" max="10" width="41.57421875" style="0" customWidth="1"/>
  </cols>
  <sheetData>
    <row r="1" spans="1:10" ht="27.75" customHeight="1">
      <c r="A1" s="27"/>
      <c r="B1" s="28"/>
      <c r="C1" s="28"/>
      <c r="D1" s="28"/>
      <c r="E1" s="29" t="s">
        <v>585</v>
      </c>
      <c r="F1" s="28"/>
      <c r="G1" s="28"/>
      <c r="H1" s="28"/>
      <c r="I1" s="28"/>
      <c r="J1" s="28"/>
    </row>
    <row r="2" spans="1:10" ht="13.5" customHeight="1">
      <c r="A2" s="3" t="s">
        <v>1</v>
      </c>
      <c r="B2" s="30"/>
      <c r="C2" s="30"/>
      <c r="D2" s="30"/>
      <c r="E2" s="31"/>
      <c r="F2" s="30"/>
      <c r="G2" s="30"/>
      <c r="H2" s="30"/>
      <c r="I2" s="30"/>
      <c r="J2" s="85" t="s">
        <v>586</v>
      </c>
    </row>
    <row r="3" spans="1:10" ht="21" customHeight="1">
      <c r="A3" s="6" t="s">
        <v>587</v>
      </c>
      <c r="B3" s="7" t="s">
        <v>587</v>
      </c>
      <c r="C3" s="7" t="s">
        <v>588</v>
      </c>
      <c r="D3" s="7"/>
      <c r="E3" s="7"/>
      <c r="F3" s="7"/>
      <c r="G3" s="7"/>
      <c r="H3" s="7"/>
      <c r="I3" s="7"/>
      <c r="J3" s="7"/>
    </row>
    <row r="4" spans="1:10" ht="21" customHeight="1">
      <c r="A4" s="6" t="s">
        <v>589</v>
      </c>
      <c r="B4" s="7" t="s">
        <v>589</v>
      </c>
      <c r="C4" s="7"/>
      <c r="D4" s="7"/>
      <c r="E4" s="7"/>
      <c r="F4" s="7" t="s">
        <v>590</v>
      </c>
      <c r="G4" s="7" t="s">
        <v>505</v>
      </c>
      <c r="H4" s="7"/>
      <c r="I4" s="7"/>
      <c r="J4" s="7"/>
    </row>
    <row r="5" spans="1:10" ht="21" customHeight="1">
      <c r="A5" s="8" t="s">
        <v>591</v>
      </c>
      <c r="B5" s="9" t="s">
        <v>591</v>
      </c>
      <c r="C5" s="7"/>
      <c r="D5" s="7" t="s">
        <v>592</v>
      </c>
      <c r="E5" s="7" t="s">
        <v>593</v>
      </c>
      <c r="F5" s="7" t="s">
        <v>594</v>
      </c>
      <c r="G5" s="7" t="s">
        <v>595</v>
      </c>
      <c r="H5" s="7" t="s">
        <v>596</v>
      </c>
      <c r="I5" s="7" t="s">
        <v>597</v>
      </c>
      <c r="J5" s="7" t="s">
        <v>597</v>
      </c>
    </row>
    <row r="6" spans="1:10" ht="21" customHeight="1">
      <c r="A6" s="8" t="s">
        <v>591</v>
      </c>
      <c r="B6" s="9" t="s">
        <v>591</v>
      </c>
      <c r="C6" s="7" t="s">
        <v>598</v>
      </c>
      <c r="D6" s="10">
        <v>3</v>
      </c>
      <c r="E6" s="10">
        <v>3</v>
      </c>
      <c r="F6" s="10">
        <v>1.9275</v>
      </c>
      <c r="G6" s="10">
        <v>100</v>
      </c>
      <c r="H6" s="10">
        <v>0.6425</v>
      </c>
      <c r="I6" s="86"/>
      <c r="J6" s="7"/>
    </row>
    <row r="7" spans="1:10" ht="21" customHeight="1">
      <c r="A7" s="8" t="s">
        <v>591</v>
      </c>
      <c r="B7" s="9" t="s">
        <v>591</v>
      </c>
      <c r="C7" s="7" t="s">
        <v>599</v>
      </c>
      <c r="D7" s="10">
        <v>3</v>
      </c>
      <c r="E7" s="10">
        <v>3</v>
      </c>
      <c r="F7" s="10">
        <v>1.9275</v>
      </c>
      <c r="G7" s="10">
        <v>100</v>
      </c>
      <c r="H7" s="10">
        <v>0.64</v>
      </c>
      <c r="I7" s="7" t="s">
        <v>446</v>
      </c>
      <c r="J7" s="7" t="s">
        <v>446</v>
      </c>
    </row>
    <row r="8" spans="1:10" ht="21" customHeight="1">
      <c r="A8" s="8" t="s">
        <v>591</v>
      </c>
      <c r="B8" s="9" t="s">
        <v>591</v>
      </c>
      <c r="C8" s="7" t="s">
        <v>600</v>
      </c>
      <c r="D8" s="10"/>
      <c r="E8" s="10"/>
      <c r="F8" s="10"/>
      <c r="G8" s="10"/>
      <c r="H8" s="10"/>
      <c r="I8" s="7" t="s">
        <v>446</v>
      </c>
      <c r="J8" s="7" t="s">
        <v>446</v>
      </c>
    </row>
    <row r="9" spans="1:10" ht="21" customHeight="1">
      <c r="A9" s="8" t="s">
        <v>591</v>
      </c>
      <c r="B9" s="9" t="s">
        <v>591</v>
      </c>
      <c r="C9" s="7" t="s">
        <v>601</v>
      </c>
      <c r="D9" s="10"/>
      <c r="E9" s="10"/>
      <c r="F9" s="10"/>
      <c r="G9" s="10"/>
      <c r="H9" s="10"/>
      <c r="I9" s="7" t="s">
        <v>446</v>
      </c>
      <c r="J9" s="7" t="s">
        <v>446</v>
      </c>
    </row>
    <row r="10" spans="1:10" ht="21" customHeight="1">
      <c r="A10" s="8" t="s">
        <v>602</v>
      </c>
      <c r="B10" s="7" t="s">
        <v>603</v>
      </c>
      <c r="C10" s="7" t="s">
        <v>603</v>
      </c>
      <c r="D10" s="7" t="s">
        <v>603</v>
      </c>
      <c r="E10" s="7" t="s">
        <v>603</v>
      </c>
      <c r="F10" s="7" t="s">
        <v>515</v>
      </c>
      <c r="G10" s="7" t="s">
        <v>515</v>
      </c>
      <c r="H10" s="7" t="s">
        <v>515</v>
      </c>
      <c r="I10" s="7" t="s">
        <v>515</v>
      </c>
      <c r="J10" s="7" t="s">
        <v>515</v>
      </c>
    </row>
    <row r="11" spans="1:10" ht="21" customHeight="1">
      <c r="A11" s="8" t="s">
        <v>602</v>
      </c>
      <c r="B11" s="9" t="s">
        <v>604</v>
      </c>
      <c r="C11" s="7"/>
      <c r="D11" s="7"/>
      <c r="E11" s="7"/>
      <c r="F11" s="9" t="s">
        <v>604</v>
      </c>
      <c r="G11" s="7"/>
      <c r="H11" s="7"/>
      <c r="I11" s="7"/>
      <c r="J11" s="7"/>
    </row>
    <row r="12" spans="1:10" ht="21" customHeight="1">
      <c r="A12" s="8" t="s">
        <v>602</v>
      </c>
      <c r="B12" s="7"/>
      <c r="C12" s="7"/>
      <c r="D12" s="7"/>
      <c r="E12" s="7"/>
      <c r="F12" s="7"/>
      <c r="G12" s="7"/>
      <c r="H12" s="7"/>
      <c r="I12" s="7"/>
      <c r="J12" s="7"/>
    </row>
    <row r="13" spans="1:10" ht="21" customHeight="1">
      <c r="A13" s="6" t="s">
        <v>605</v>
      </c>
      <c r="B13" s="7" t="s">
        <v>605</v>
      </c>
      <c r="C13" s="7" t="s">
        <v>605</v>
      </c>
      <c r="D13" s="7" t="s">
        <v>606</v>
      </c>
      <c r="E13" s="7" t="s">
        <v>606</v>
      </c>
      <c r="F13" s="7" t="s">
        <v>606</v>
      </c>
      <c r="G13" s="7" t="s">
        <v>545</v>
      </c>
      <c r="H13" s="7" t="s">
        <v>595</v>
      </c>
      <c r="I13" s="7" t="s">
        <v>597</v>
      </c>
      <c r="J13" s="7" t="s">
        <v>546</v>
      </c>
    </row>
    <row r="14" spans="1:10" ht="21" customHeight="1">
      <c r="A14" s="34" t="s">
        <v>539</v>
      </c>
      <c r="B14" s="35" t="s">
        <v>540</v>
      </c>
      <c r="C14" s="35" t="s">
        <v>541</v>
      </c>
      <c r="D14" s="7" t="s">
        <v>542</v>
      </c>
      <c r="E14" s="7" t="s">
        <v>543</v>
      </c>
      <c r="F14" s="7" t="s">
        <v>544</v>
      </c>
      <c r="G14" s="7" t="s">
        <v>545</v>
      </c>
      <c r="H14" s="7" t="s">
        <v>595</v>
      </c>
      <c r="I14" s="7" t="s">
        <v>597</v>
      </c>
      <c r="J14" s="7" t="s">
        <v>546</v>
      </c>
    </row>
    <row r="15" spans="1:10" ht="21" customHeight="1">
      <c r="A15" s="37" t="s">
        <v>547</v>
      </c>
      <c r="B15" s="37" t="s">
        <v>548</v>
      </c>
      <c r="C15" s="20" t="s">
        <v>556</v>
      </c>
      <c r="D15" s="7" t="s">
        <v>550</v>
      </c>
      <c r="E15" s="75">
        <v>80</v>
      </c>
      <c r="F15" s="7" t="s">
        <v>557</v>
      </c>
      <c r="G15" s="75">
        <v>32</v>
      </c>
      <c r="H15" s="75">
        <v>10</v>
      </c>
      <c r="I15" s="75">
        <v>8</v>
      </c>
      <c r="J15" s="9" t="s">
        <v>558</v>
      </c>
    </row>
    <row r="16" spans="1:10" ht="21" customHeight="1">
      <c r="A16" s="37"/>
      <c r="B16" s="37"/>
      <c r="C16" s="20" t="s">
        <v>559</v>
      </c>
      <c r="D16" s="7" t="s">
        <v>550</v>
      </c>
      <c r="E16" s="75" t="s">
        <v>554</v>
      </c>
      <c r="F16" s="7" t="s">
        <v>555</v>
      </c>
      <c r="G16" s="75">
        <v>1</v>
      </c>
      <c r="H16" s="75">
        <v>10</v>
      </c>
      <c r="I16" s="75">
        <v>10</v>
      </c>
      <c r="J16" s="7"/>
    </row>
    <row r="17" spans="1:10" ht="21" customHeight="1">
      <c r="A17" s="37"/>
      <c r="B17" s="20" t="s">
        <v>560</v>
      </c>
      <c r="C17" s="20" t="s">
        <v>561</v>
      </c>
      <c r="D17" s="7" t="s">
        <v>562</v>
      </c>
      <c r="E17" s="112">
        <v>1</v>
      </c>
      <c r="F17" s="7" t="s">
        <v>563</v>
      </c>
      <c r="G17" s="112">
        <v>1</v>
      </c>
      <c r="H17" s="75">
        <v>10</v>
      </c>
      <c r="I17" s="75">
        <v>10</v>
      </c>
      <c r="J17" s="7"/>
    </row>
    <row r="18" spans="1:10" ht="21" customHeight="1">
      <c r="A18" s="37"/>
      <c r="B18" s="37" t="s">
        <v>564</v>
      </c>
      <c r="C18" s="60" t="s">
        <v>565</v>
      </c>
      <c r="D18" s="7" t="s">
        <v>550</v>
      </c>
      <c r="E18" s="112">
        <v>1</v>
      </c>
      <c r="F18" s="7" t="s">
        <v>563</v>
      </c>
      <c r="G18" s="112">
        <v>1</v>
      </c>
      <c r="H18" s="75">
        <v>10</v>
      </c>
      <c r="I18" s="75">
        <v>10</v>
      </c>
      <c r="J18" s="7"/>
    </row>
    <row r="19" spans="1:10" ht="27.75" customHeight="1">
      <c r="A19" s="37"/>
      <c r="B19" s="37"/>
      <c r="C19" s="20" t="s">
        <v>566</v>
      </c>
      <c r="D19" s="7" t="s">
        <v>550</v>
      </c>
      <c r="E19" s="9" t="s">
        <v>567</v>
      </c>
      <c r="F19" s="7" t="s">
        <v>555</v>
      </c>
      <c r="G19" s="112" t="s">
        <v>568</v>
      </c>
      <c r="H19" s="75">
        <v>10</v>
      </c>
      <c r="I19" s="75">
        <v>10</v>
      </c>
      <c r="J19" s="7"/>
    </row>
    <row r="20" spans="1:10" ht="27.75" customHeight="1">
      <c r="A20" s="37"/>
      <c r="B20" s="37" t="s">
        <v>569</v>
      </c>
      <c r="C20" s="20" t="s">
        <v>570</v>
      </c>
      <c r="D20" s="7" t="s">
        <v>550</v>
      </c>
      <c r="E20" s="9">
        <v>2</v>
      </c>
      <c r="F20" s="7" t="s">
        <v>571</v>
      </c>
      <c r="G20" s="113">
        <v>0.89</v>
      </c>
      <c r="H20" s="75">
        <v>10</v>
      </c>
      <c r="I20" s="75">
        <v>8</v>
      </c>
      <c r="J20" s="9" t="s">
        <v>572</v>
      </c>
    </row>
    <row r="21" spans="1:10" ht="27.75" customHeight="1">
      <c r="A21" s="37"/>
      <c r="B21" s="37"/>
      <c r="C21" s="20" t="s">
        <v>573</v>
      </c>
      <c r="D21" s="7" t="s">
        <v>550</v>
      </c>
      <c r="E21" s="9">
        <v>1</v>
      </c>
      <c r="F21" s="7" t="s">
        <v>571</v>
      </c>
      <c r="G21" s="113">
        <v>1.04</v>
      </c>
      <c r="H21" s="75">
        <v>10</v>
      </c>
      <c r="I21" s="75">
        <v>10</v>
      </c>
      <c r="J21" s="9"/>
    </row>
    <row r="22" spans="1:10" ht="27.75" customHeight="1">
      <c r="A22" s="42" t="s">
        <v>574</v>
      </c>
      <c r="B22" s="37" t="s">
        <v>575</v>
      </c>
      <c r="C22" s="114" t="s">
        <v>607</v>
      </c>
      <c r="D22" s="7" t="s">
        <v>562</v>
      </c>
      <c r="E22" s="9" t="s">
        <v>577</v>
      </c>
      <c r="F22" s="7" t="s">
        <v>563</v>
      </c>
      <c r="G22" s="113" t="s">
        <v>577</v>
      </c>
      <c r="H22" s="75">
        <v>10</v>
      </c>
      <c r="I22" s="75">
        <v>8</v>
      </c>
      <c r="J22" s="9"/>
    </row>
    <row r="23" spans="1:10" ht="39" customHeight="1">
      <c r="A23" s="37"/>
      <c r="B23" s="37" t="s">
        <v>578</v>
      </c>
      <c r="C23" s="60" t="s">
        <v>579</v>
      </c>
      <c r="D23" s="7" t="s">
        <v>562</v>
      </c>
      <c r="E23" s="112">
        <v>1</v>
      </c>
      <c r="F23" s="7" t="s">
        <v>563</v>
      </c>
      <c r="G23" s="112">
        <v>1</v>
      </c>
      <c r="H23" s="75">
        <v>10</v>
      </c>
      <c r="I23" s="75">
        <v>10</v>
      </c>
      <c r="J23" s="7"/>
    </row>
    <row r="24" spans="1:10" ht="21" customHeight="1">
      <c r="A24" s="20" t="s">
        <v>580</v>
      </c>
      <c r="B24" s="20" t="s">
        <v>581</v>
      </c>
      <c r="C24" s="20" t="s">
        <v>582</v>
      </c>
      <c r="D24" s="7" t="s">
        <v>562</v>
      </c>
      <c r="E24" s="112" t="s">
        <v>583</v>
      </c>
      <c r="F24" s="7" t="s">
        <v>563</v>
      </c>
      <c r="G24" s="112">
        <v>0.98</v>
      </c>
      <c r="H24" s="75">
        <v>10</v>
      </c>
      <c r="I24" s="75">
        <v>10</v>
      </c>
      <c r="J24" s="7"/>
    </row>
    <row r="25" spans="1:10" ht="21" customHeight="1">
      <c r="A25" s="20" t="s">
        <v>608</v>
      </c>
      <c r="B25" s="20" t="s">
        <v>608</v>
      </c>
      <c r="C25" s="20" t="s">
        <v>608</v>
      </c>
      <c r="D25" s="7" t="s">
        <v>433</v>
      </c>
      <c r="E25" s="7"/>
      <c r="F25" s="7"/>
      <c r="G25" s="7"/>
      <c r="H25" s="7"/>
      <c r="I25" s="7"/>
      <c r="J25" s="7"/>
    </row>
    <row r="26" spans="1:10" ht="21" customHeight="1">
      <c r="A26" s="20" t="s">
        <v>608</v>
      </c>
      <c r="B26" s="20" t="s">
        <v>608</v>
      </c>
      <c r="C26" s="20" t="s">
        <v>608</v>
      </c>
      <c r="D26" s="7"/>
      <c r="E26" s="7"/>
      <c r="F26" s="7"/>
      <c r="G26" s="7"/>
      <c r="H26" s="7"/>
      <c r="I26" s="7"/>
      <c r="J26" s="7"/>
    </row>
    <row r="27" spans="1:10" ht="21" customHeight="1">
      <c r="A27" s="20" t="s">
        <v>608</v>
      </c>
      <c r="B27" s="20" t="s">
        <v>608</v>
      </c>
      <c r="C27" s="20" t="s">
        <v>608</v>
      </c>
      <c r="D27" s="35"/>
      <c r="E27" s="35"/>
      <c r="F27" s="35"/>
      <c r="G27" s="35"/>
      <c r="H27" s="35"/>
      <c r="I27" s="35"/>
      <c r="J27" s="35"/>
    </row>
    <row r="28" spans="1:10" ht="21" customHeight="1">
      <c r="A28" s="20" t="s">
        <v>609</v>
      </c>
      <c r="B28" s="20" t="s">
        <v>609</v>
      </c>
      <c r="C28" s="20" t="s">
        <v>609</v>
      </c>
      <c r="D28" s="20" t="s">
        <v>609</v>
      </c>
      <c r="E28" s="20" t="s">
        <v>609</v>
      </c>
      <c r="F28" s="20" t="s">
        <v>609</v>
      </c>
      <c r="G28" s="20" t="s">
        <v>609</v>
      </c>
      <c r="H28" s="20">
        <v>100</v>
      </c>
      <c r="I28" s="90">
        <v>94</v>
      </c>
      <c r="J28" s="20" t="s">
        <v>610</v>
      </c>
    </row>
    <row r="29" spans="1:10" ht="409.5" customHeight="1" hidden="1">
      <c r="A29" s="61"/>
      <c r="B29" s="62"/>
      <c r="C29" s="62"/>
      <c r="D29" s="62"/>
      <c r="E29" s="64"/>
      <c r="F29" s="62"/>
      <c r="G29" s="62"/>
      <c r="H29" s="62"/>
      <c r="I29" s="65"/>
      <c r="J29" s="62"/>
    </row>
    <row r="30" spans="1:10" ht="409.5" customHeight="1" hidden="1">
      <c r="A30" s="61"/>
      <c r="B30" s="62"/>
      <c r="C30" s="62"/>
      <c r="D30" s="62"/>
      <c r="E30" s="64"/>
      <c r="F30" s="62"/>
      <c r="G30" s="62"/>
      <c r="H30" s="62"/>
      <c r="I30" s="65"/>
      <c r="J30" s="62"/>
    </row>
  </sheetData>
  <sheetProtection/>
  <mergeCells count="32">
    <mergeCell ref="A3:B3"/>
    <mergeCell ref="C3:J3"/>
    <mergeCell ref="A4:B4"/>
    <mergeCell ref="C4:E4"/>
    <mergeCell ref="G4:J4"/>
    <mergeCell ref="I5:J5"/>
    <mergeCell ref="I6:J6"/>
    <mergeCell ref="I7:J7"/>
    <mergeCell ref="I8:J8"/>
    <mergeCell ref="I9:J9"/>
    <mergeCell ref="B10:E10"/>
    <mergeCell ref="F10:J10"/>
    <mergeCell ref="A13:C13"/>
    <mergeCell ref="D13:F13"/>
    <mergeCell ref="A28:G28"/>
    <mergeCell ref="A29:G29"/>
    <mergeCell ref="A30:G30"/>
    <mergeCell ref="A10:A12"/>
    <mergeCell ref="A15:A21"/>
    <mergeCell ref="A22:A23"/>
    <mergeCell ref="B15:B16"/>
    <mergeCell ref="B18:B19"/>
    <mergeCell ref="B20:B21"/>
    <mergeCell ref="G13:G14"/>
    <mergeCell ref="H13:H14"/>
    <mergeCell ref="I13:I14"/>
    <mergeCell ref="J13:J14"/>
    <mergeCell ref="A5:B9"/>
    <mergeCell ref="B11:E12"/>
    <mergeCell ref="F11:J12"/>
    <mergeCell ref="A25:C27"/>
    <mergeCell ref="D25:J27"/>
  </mergeCells>
  <printOptions/>
  <pageMargins left="0.75" right="0.75" top="1" bottom="1" header="0.5" footer="0.5"/>
  <pageSetup fitToHeight="1" fitToWidth="1" horizontalDpi="300" verticalDpi="300" orientation="landscape" scale="63"/>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9">
      <selection activeCell="C32" sqref="C32"/>
    </sheetView>
  </sheetViews>
  <sheetFormatPr defaultColWidth="9.140625" defaultRowHeight="12.75"/>
  <cols>
    <col min="1" max="2" width="16.00390625" style="0" customWidth="1"/>
    <col min="3" max="3" width="49.421875" style="0" customWidth="1"/>
    <col min="4" max="4" width="16.00390625" style="73" customWidth="1"/>
    <col min="5" max="9" width="16.00390625" style="0" customWidth="1"/>
    <col min="10" max="10" width="29.421875" style="0" customWidth="1"/>
  </cols>
  <sheetData>
    <row r="1" spans="1:10" ht="27.75" customHeight="1">
      <c r="A1" s="27"/>
      <c r="B1" s="28"/>
      <c r="C1" s="28"/>
      <c r="D1" s="91"/>
      <c r="E1" s="29" t="s">
        <v>585</v>
      </c>
      <c r="F1" s="28"/>
      <c r="G1" s="28"/>
      <c r="H1" s="28"/>
      <c r="I1" s="28"/>
      <c r="J1" s="28"/>
    </row>
    <row r="2" spans="1:10" ht="13.5" customHeight="1">
      <c r="A2" s="3" t="s">
        <v>1</v>
      </c>
      <c r="B2" s="30"/>
      <c r="C2" s="92"/>
      <c r="D2" s="93"/>
      <c r="E2" s="94"/>
      <c r="F2" s="92"/>
      <c r="G2" s="92"/>
      <c r="H2" s="92"/>
      <c r="I2" s="92"/>
      <c r="J2" s="111" t="s">
        <v>586</v>
      </c>
    </row>
    <row r="3" spans="1:10" ht="21" customHeight="1">
      <c r="A3" s="6" t="s">
        <v>587</v>
      </c>
      <c r="B3" s="95" t="s">
        <v>587</v>
      </c>
      <c r="C3" s="20" t="s">
        <v>611</v>
      </c>
      <c r="D3" s="20"/>
      <c r="E3" s="20"/>
      <c r="F3" s="20"/>
      <c r="G3" s="20"/>
      <c r="H3" s="20"/>
      <c r="I3" s="20"/>
      <c r="J3" s="20"/>
    </row>
    <row r="4" spans="1:10" ht="21" customHeight="1">
      <c r="A4" s="6" t="s">
        <v>589</v>
      </c>
      <c r="B4" s="7" t="s">
        <v>589</v>
      </c>
      <c r="C4" s="95" t="s">
        <v>505</v>
      </c>
      <c r="D4" s="96"/>
      <c r="E4" s="7"/>
      <c r="F4" s="7" t="s">
        <v>590</v>
      </c>
      <c r="G4" s="7" t="s">
        <v>505</v>
      </c>
      <c r="H4" s="7"/>
      <c r="I4" s="7"/>
      <c r="J4" s="7"/>
    </row>
    <row r="5" spans="1:10" ht="21" customHeight="1">
      <c r="A5" s="8" t="s">
        <v>591</v>
      </c>
      <c r="B5" s="9" t="s">
        <v>591</v>
      </c>
      <c r="C5" s="95"/>
      <c r="D5" s="20" t="s">
        <v>592</v>
      </c>
      <c r="E5" s="7" t="s">
        <v>593</v>
      </c>
      <c r="F5" s="7" t="s">
        <v>594</v>
      </c>
      <c r="G5" s="7" t="s">
        <v>595</v>
      </c>
      <c r="H5" s="7" t="s">
        <v>596</v>
      </c>
      <c r="I5" s="7" t="s">
        <v>597</v>
      </c>
      <c r="J5" s="7" t="s">
        <v>597</v>
      </c>
    </row>
    <row r="6" spans="1:10" ht="21" customHeight="1">
      <c r="A6" s="8" t="s">
        <v>591</v>
      </c>
      <c r="B6" s="9" t="s">
        <v>591</v>
      </c>
      <c r="C6" s="95" t="s">
        <v>598</v>
      </c>
      <c r="D6" s="90">
        <v>3</v>
      </c>
      <c r="E6" s="10">
        <v>3</v>
      </c>
      <c r="F6" s="10">
        <v>3</v>
      </c>
      <c r="G6" s="10"/>
      <c r="H6" s="10">
        <v>1</v>
      </c>
      <c r="I6" s="10"/>
      <c r="J6" s="7"/>
    </row>
    <row r="7" spans="1:10" ht="21" customHeight="1">
      <c r="A7" s="8" t="s">
        <v>591</v>
      </c>
      <c r="B7" s="9" t="s">
        <v>591</v>
      </c>
      <c r="C7" s="95" t="s">
        <v>599</v>
      </c>
      <c r="D7" s="90">
        <v>3</v>
      </c>
      <c r="E7" s="10">
        <v>3</v>
      </c>
      <c r="F7" s="10">
        <v>3</v>
      </c>
      <c r="G7" s="10"/>
      <c r="H7" s="10">
        <v>1</v>
      </c>
      <c r="I7" s="7" t="s">
        <v>446</v>
      </c>
      <c r="J7" s="7" t="s">
        <v>446</v>
      </c>
    </row>
    <row r="8" spans="1:10" ht="21" customHeight="1">
      <c r="A8" s="8" t="s">
        <v>591</v>
      </c>
      <c r="B8" s="9" t="s">
        <v>591</v>
      </c>
      <c r="C8" s="95" t="s">
        <v>600</v>
      </c>
      <c r="D8" s="90"/>
      <c r="E8" s="10"/>
      <c r="F8" s="10"/>
      <c r="G8" s="10"/>
      <c r="H8" s="10"/>
      <c r="I8" s="7" t="s">
        <v>446</v>
      </c>
      <c r="J8" s="7" t="s">
        <v>446</v>
      </c>
    </row>
    <row r="9" spans="1:10" ht="21" customHeight="1">
      <c r="A9" s="8" t="s">
        <v>591</v>
      </c>
      <c r="B9" s="9" t="s">
        <v>591</v>
      </c>
      <c r="C9" s="95" t="s">
        <v>601</v>
      </c>
      <c r="D9" s="90"/>
      <c r="E9" s="10"/>
      <c r="F9" s="10"/>
      <c r="G9" s="10"/>
      <c r="H9" s="10"/>
      <c r="I9" s="7" t="s">
        <v>446</v>
      </c>
      <c r="J9" s="7" t="s">
        <v>446</v>
      </c>
    </row>
    <row r="10" spans="1:10" ht="21" customHeight="1">
      <c r="A10" s="8" t="s">
        <v>602</v>
      </c>
      <c r="B10" s="7" t="s">
        <v>603</v>
      </c>
      <c r="C10" s="95" t="s">
        <v>603</v>
      </c>
      <c r="D10" s="20" t="s">
        <v>603</v>
      </c>
      <c r="E10" s="7" t="s">
        <v>603</v>
      </c>
      <c r="F10" s="7" t="s">
        <v>515</v>
      </c>
      <c r="G10" s="7" t="s">
        <v>515</v>
      </c>
      <c r="H10" s="7" t="s">
        <v>515</v>
      </c>
      <c r="I10" s="7" t="s">
        <v>515</v>
      </c>
      <c r="J10" s="7" t="s">
        <v>515</v>
      </c>
    </row>
    <row r="11" spans="1:10" ht="21" customHeight="1">
      <c r="A11" s="8" t="s">
        <v>602</v>
      </c>
      <c r="B11" s="9" t="s">
        <v>612</v>
      </c>
      <c r="C11" s="97"/>
      <c r="D11" s="60"/>
      <c r="E11" s="9"/>
      <c r="F11" s="9" t="s">
        <v>613</v>
      </c>
      <c r="G11" s="9"/>
      <c r="H11" s="9"/>
      <c r="I11" s="9"/>
      <c r="J11" s="9"/>
    </row>
    <row r="12" spans="1:10" ht="21" customHeight="1">
      <c r="A12" s="8" t="s">
        <v>602</v>
      </c>
      <c r="B12" s="9"/>
      <c r="C12" s="97"/>
      <c r="D12" s="60"/>
      <c r="E12" s="9"/>
      <c r="F12" s="9"/>
      <c r="G12" s="9"/>
      <c r="H12" s="9"/>
      <c r="I12" s="9"/>
      <c r="J12" s="9"/>
    </row>
    <row r="13" spans="1:10" ht="21" customHeight="1">
      <c r="A13" s="6" t="s">
        <v>605</v>
      </c>
      <c r="B13" s="7" t="s">
        <v>605</v>
      </c>
      <c r="C13" s="95" t="s">
        <v>605</v>
      </c>
      <c r="D13" s="20" t="s">
        <v>606</v>
      </c>
      <c r="E13" s="7" t="s">
        <v>606</v>
      </c>
      <c r="F13" s="7" t="s">
        <v>606</v>
      </c>
      <c r="G13" s="7" t="s">
        <v>545</v>
      </c>
      <c r="H13" s="7" t="s">
        <v>595</v>
      </c>
      <c r="I13" s="7" t="s">
        <v>597</v>
      </c>
      <c r="J13" s="7" t="s">
        <v>546</v>
      </c>
    </row>
    <row r="14" spans="1:10" ht="21" customHeight="1">
      <c r="A14" s="6" t="s">
        <v>539</v>
      </c>
      <c r="B14" s="7" t="s">
        <v>540</v>
      </c>
      <c r="C14" s="95" t="s">
        <v>541</v>
      </c>
      <c r="D14" s="20" t="s">
        <v>542</v>
      </c>
      <c r="E14" s="7" t="s">
        <v>543</v>
      </c>
      <c r="F14" s="7" t="s">
        <v>544</v>
      </c>
      <c r="G14" s="7" t="s">
        <v>545</v>
      </c>
      <c r="H14" s="7" t="s">
        <v>595</v>
      </c>
      <c r="I14" s="7" t="s">
        <v>597</v>
      </c>
      <c r="J14" s="7" t="s">
        <v>546</v>
      </c>
    </row>
    <row r="15" spans="1:10" ht="21" customHeight="1">
      <c r="A15" s="98" t="s">
        <v>614</v>
      </c>
      <c r="B15" s="98" t="s">
        <v>548</v>
      </c>
      <c r="C15" s="99" t="s">
        <v>615</v>
      </c>
      <c r="D15" s="100" t="s">
        <v>550</v>
      </c>
      <c r="E15" s="7" t="s">
        <v>616</v>
      </c>
      <c r="F15" s="7" t="s">
        <v>617</v>
      </c>
      <c r="G15" s="7">
        <v>24</v>
      </c>
      <c r="H15" s="7">
        <v>10</v>
      </c>
      <c r="I15" s="7">
        <v>10</v>
      </c>
      <c r="J15" s="7"/>
    </row>
    <row r="16" spans="1:10" ht="21" customHeight="1">
      <c r="A16" s="98"/>
      <c r="B16" s="98"/>
      <c r="C16" s="101" t="s">
        <v>618</v>
      </c>
      <c r="D16" s="100" t="s">
        <v>550</v>
      </c>
      <c r="E16" s="7" t="s">
        <v>619</v>
      </c>
      <c r="F16" s="7" t="s">
        <v>620</v>
      </c>
      <c r="G16" s="7">
        <v>1002</v>
      </c>
      <c r="H16" s="7">
        <v>10</v>
      </c>
      <c r="I16" s="7">
        <v>10</v>
      </c>
      <c r="J16" s="7"/>
    </row>
    <row r="17" spans="1:10" ht="36" customHeight="1">
      <c r="A17" s="74"/>
      <c r="B17" s="98" t="s">
        <v>560</v>
      </c>
      <c r="C17" s="102" t="s">
        <v>621</v>
      </c>
      <c r="D17" s="103" t="s">
        <v>562</v>
      </c>
      <c r="E17" s="104">
        <v>1</v>
      </c>
      <c r="F17" s="7" t="s">
        <v>563</v>
      </c>
      <c r="G17" s="104">
        <v>1</v>
      </c>
      <c r="H17" s="7">
        <v>10</v>
      </c>
      <c r="I17" s="7">
        <v>10</v>
      </c>
      <c r="J17" s="7"/>
    </row>
    <row r="18" spans="1:10" ht="21" customHeight="1">
      <c r="A18" s="74"/>
      <c r="B18" s="98" t="s">
        <v>564</v>
      </c>
      <c r="C18" s="102" t="s">
        <v>622</v>
      </c>
      <c r="D18" s="100" t="s">
        <v>550</v>
      </c>
      <c r="E18" s="104">
        <v>1</v>
      </c>
      <c r="F18" s="7" t="s">
        <v>563</v>
      </c>
      <c r="G18" s="104">
        <v>1</v>
      </c>
      <c r="H18" s="7">
        <v>10</v>
      </c>
      <c r="I18" s="7">
        <v>10</v>
      </c>
      <c r="J18" s="7"/>
    </row>
    <row r="19" spans="1:10" ht="22.5" customHeight="1">
      <c r="A19" s="74"/>
      <c r="B19" s="105" t="s">
        <v>569</v>
      </c>
      <c r="C19" s="102" t="s">
        <v>570</v>
      </c>
      <c r="D19" s="100" t="s">
        <v>550</v>
      </c>
      <c r="E19" s="7">
        <v>2.2</v>
      </c>
      <c r="F19" s="7" t="s">
        <v>571</v>
      </c>
      <c r="G19" s="7">
        <v>1.45</v>
      </c>
      <c r="H19" s="7">
        <v>10</v>
      </c>
      <c r="I19" s="7">
        <v>8</v>
      </c>
      <c r="J19" s="7"/>
    </row>
    <row r="20" spans="1:10" ht="43.5" customHeight="1">
      <c r="A20" s="74"/>
      <c r="B20" s="106"/>
      <c r="C20" s="102" t="s">
        <v>623</v>
      </c>
      <c r="D20" s="100" t="s">
        <v>550</v>
      </c>
      <c r="E20" s="7">
        <v>0.8</v>
      </c>
      <c r="F20" s="7" t="s">
        <v>571</v>
      </c>
      <c r="G20" s="7">
        <v>1</v>
      </c>
      <c r="H20" s="7">
        <v>10</v>
      </c>
      <c r="I20" s="7">
        <v>8</v>
      </c>
      <c r="J20" s="9" t="s">
        <v>624</v>
      </c>
    </row>
    <row r="21" spans="1:10" ht="30" customHeight="1">
      <c r="A21" s="74"/>
      <c r="B21" s="107"/>
      <c r="C21" s="102" t="s">
        <v>625</v>
      </c>
      <c r="D21" s="100" t="s">
        <v>550</v>
      </c>
      <c r="E21" s="7">
        <v>0</v>
      </c>
      <c r="F21" s="7" t="s">
        <v>571</v>
      </c>
      <c r="G21" s="7">
        <v>1.4</v>
      </c>
      <c r="H21" s="7">
        <v>10</v>
      </c>
      <c r="I21" s="7">
        <v>8</v>
      </c>
      <c r="J21" s="9" t="s">
        <v>626</v>
      </c>
    </row>
    <row r="22" spans="1:10" ht="33" customHeight="1">
      <c r="A22" s="106" t="s">
        <v>574</v>
      </c>
      <c r="B22" s="108" t="s">
        <v>575</v>
      </c>
      <c r="C22" s="102" t="s">
        <v>627</v>
      </c>
      <c r="D22" s="103" t="s">
        <v>562</v>
      </c>
      <c r="E22" s="7" t="s">
        <v>628</v>
      </c>
      <c r="F22" s="7" t="s">
        <v>563</v>
      </c>
      <c r="G22" s="7" t="s">
        <v>628</v>
      </c>
      <c r="H22" s="7">
        <v>10</v>
      </c>
      <c r="I22" s="7">
        <v>10</v>
      </c>
      <c r="J22" s="7"/>
    </row>
    <row r="23" spans="1:10" ht="42.75" customHeight="1">
      <c r="A23" s="106"/>
      <c r="B23" s="108" t="s">
        <v>578</v>
      </c>
      <c r="C23" s="102" t="s">
        <v>629</v>
      </c>
      <c r="D23" s="103" t="s">
        <v>562</v>
      </c>
      <c r="E23" s="7" t="s">
        <v>577</v>
      </c>
      <c r="F23" s="7" t="s">
        <v>563</v>
      </c>
      <c r="G23" s="7" t="s">
        <v>577</v>
      </c>
      <c r="H23" s="7">
        <v>10</v>
      </c>
      <c r="I23" s="7">
        <v>10</v>
      </c>
      <c r="J23" s="7"/>
    </row>
    <row r="24" spans="1:10" ht="28.5">
      <c r="A24" s="98" t="s">
        <v>580</v>
      </c>
      <c r="B24" s="98" t="s">
        <v>630</v>
      </c>
      <c r="C24" s="102" t="s">
        <v>631</v>
      </c>
      <c r="D24" s="103" t="s">
        <v>562</v>
      </c>
      <c r="E24" s="7" t="s">
        <v>583</v>
      </c>
      <c r="F24" s="7" t="s">
        <v>563</v>
      </c>
      <c r="G24" s="104">
        <v>0.99</v>
      </c>
      <c r="H24" s="7">
        <v>10</v>
      </c>
      <c r="I24" s="7">
        <v>10</v>
      </c>
      <c r="J24" s="7"/>
    </row>
    <row r="25" spans="1:10" ht="21" customHeight="1">
      <c r="A25" s="6" t="s">
        <v>608</v>
      </c>
      <c r="B25" s="7" t="s">
        <v>608</v>
      </c>
      <c r="C25" s="95" t="s">
        <v>608</v>
      </c>
      <c r="D25" s="20" t="s">
        <v>433</v>
      </c>
      <c r="E25" s="7"/>
      <c r="F25" s="7"/>
      <c r="G25" s="7"/>
      <c r="H25" s="7"/>
      <c r="I25" s="7"/>
      <c r="J25" s="7"/>
    </row>
    <row r="26" spans="1:10" ht="21" customHeight="1">
      <c r="A26" s="6" t="s">
        <v>608</v>
      </c>
      <c r="B26" s="7" t="s">
        <v>608</v>
      </c>
      <c r="C26" s="95" t="s">
        <v>608</v>
      </c>
      <c r="D26" s="20"/>
      <c r="E26" s="7"/>
      <c r="F26" s="7"/>
      <c r="G26" s="7"/>
      <c r="H26" s="7"/>
      <c r="I26" s="7"/>
      <c r="J26" s="7"/>
    </row>
    <row r="27" spans="1:10" ht="21" customHeight="1">
      <c r="A27" s="34" t="s">
        <v>608</v>
      </c>
      <c r="B27" s="35" t="s">
        <v>608</v>
      </c>
      <c r="C27" s="109" t="s">
        <v>608</v>
      </c>
      <c r="D27" s="110"/>
      <c r="E27" s="35"/>
      <c r="F27" s="35"/>
      <c r="G27" s="35"/>
      <c r="H27" s="35"/>
      <c r="I27" s="35"/>
      <c r="J27" s="35"/>
    </row>
    <row r="28" spans="1:10" ht="21" customHeight="1">
      <c r="A28" s="20" t="s">
        <v>609</v>
      </c>
      <c r="B28" s="20" t="s">
        <v>609</v>
      </c>
      <c r="C28" s="20" t="s">
        <v>609</v>
      </c>
      <c r="D28" s="20" t="s">
        <v>609</v>
      </c>
      <c r="E28" s="20" t="s">
        <v>609</v>
      </c>
      <c r="F28" s="20" t="s">
        <v>609</v>
      </c>
      <c r="G28" s="20" t="s">
        <v>609</v>
      </c>
      <c r="H28" s="20" t="s">
        <v>632</v>
      </c>
      <c r="I28" s="90"/>
      <c r="J28" s="20" t="s">
        <v>610</v>
      </c>
    </row>
    <row r="29" spans="1:10" ht="409.5" customHeight="1" hidden="1">
      <c r="A29" s="61"/>
      <c r="B29" s="62"/>
      <c r="C29" s="62"/>
      <c r="D29" s="96"/>
      <c r="E29" s="64"/>
      <c r="F29" s="62"/>
      <c r="G29" s="62"/>
      <c r="H29" s="62"/>
      <c r="I29" s="65"/>
      <c r="J29" s="62"/>
    </row>
    <row r="30" spans="1:10" ht="409.5" customHeight="1" hidden="1">
      <c r="A30" s="61"/>
      <c r="B30" s="62"/>
      <c r="C30" s="62"/>
      <c r="D30" s="110"/>
      <c r="E30" s="64"/>
      <c r="F30" s="62"/>
      <c r="G30" s="62"/>
      <c r="H30" s="62"/>
      <c r="I30" s="65"/>
      <c r="J30" s="62"/>
    </row>
    <row r="31" spans="4:10" ht="12.75">
      <c r="D31" s="18"/>
      <c r="E31" s="19"/>
      <c r="F31" s="19"/>
      <c r="G31" s="19"/>
      <c r="H31" s="19"/>
      <c r="I31" s="19"/>
      <c r="J31" s="19"/>
    </row>
  </sheetData>
  <sheetProtection/>
  <mergeCells count="32">
    <mergeCell ref="A3:B3"/>
    <mergeCell ref="C3:J3"/>
    <mergeCell ref="A4:B4"/>
    <mergeCell ref="C4:E4"/>
    <mergeCell ref="G4:J4"/>
    <mergeCell ref="I5:J5"/>
    <mergeCell ref="I6:J6"/>
    <mergeCell ref="I7:J7"/>
    <mergeCell ref="I8:J8"/>
    <mergeCell ref="I9:J9"/>
    <mergeCell ref="B10:E10"/>
    <mergeCell ref="F10:J10"/>
    <mergeCell ref="A13:C13"/>
    <mergeCell ref="D13:F13"/>
    <mergeCell ref="A28:G28"/>
    <mergeCell ref="A29:G29"/>
    <mergeCell ref="A30:G30"/>
    <mergeCell ref="D31:J31"/>
    <mergeCell ref="A10:A12"/>
    <mergeCell ref="A15:A21"/>
    <mergeCell ref="A22:A23"/>
    <mergeCell ref="B15:B16"/>
    <mergeCell ref="B19:B21"/>
    <mergeCell ref="G13:G14"/>
    <mergeCell ref="H13:H14"/>
    <mergeCell ref="I13:I14"/>
    <mergeCell ref="J13:J14"/>
    <mergeCell ref="A5:B9"/>
    <mergeCell ref="B11:E12"/>
    <mergeCell ref="F11:J12"/>
    <mergeCell ref="A25:C27"/>
    <mergeCell ref="D25:J27"/>
  </mergeCells>
  <printOptions/>
  <pageMargins left="0.75" right="0.75" top="1" bottom="1" header="0.5" footer="0.5"/>
  <pageSetup fitToHeight="1" fitToWidth="1" horizontalDpi="300" verticalDpi="300" orientation="landscape" scale="59"/>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M30"/>
  <sheetViews>
    <sheetView workbookViewId="0" topLeftCell="A10">
      <selection activeCell="A22" sqref="A22:A24"/>
    </sheetView>
  </sheetViews>
  <sheetFormatPr defaultColWidth="9.140625" defaultRowHeight="12.75"/>
  <cols>
    <col min="1" max="2" width="16.00390625" style="0" customWidth="1"/>
    <col min="3" max="3" width="30.00390625" style="0" customWidth="1"/>
    <col min="4" max="9" width="16.00390625" style="0" customWidth="1"/>
    <col min="10" max="10" width="41.57421875" style="0" customWidth="1"/>
  </cols>
  <sheetData>
    <row r="1" spans="1:10" ht="27.75" customHeight="1">
      <c r="A1" s="27"/>
      <c r="B1" s="28"/>
      <c r="C1" s="28"/>
      <c r="D1" s="28"/>
      <c r="E1" s="29" t="s">
        <v>585</v>
      </c>
      <c r="F1" s="28"/>
      <c r="G1" s="28"/>
      <c r="H1" s="28"/>
      <c r="I1" s="28"/>
      <c r="J1" s="28"/>
    </row>
    <row r="2" spans="1:10" ht="13.5" customHeight="1">
      <c r="A2" s="3" t="s">
        <v>1</v>
      </c>
      <c r="B2" s="30"/>
      <c r="C2" s="30"/>
      <c r="D2" s="30"/>
      <c r="E2" s="31"/>
      <c r="F2" s="30"/>
      <c r="G2" s="30"/>
      <c r="H2" s="30"/>
      <c r="I2" s="30"/>
      <c r="J2" s="85" t="s">
        <v>586</v>
      </c>
    </row>
    <row r="3" spans="1:10" ht="21" customHeight="1">
      <c r="A3" s="6" t="s">
        <v>587</v>
      </c>
      <c r="B3" s="7" t="s">
        <v>587</v>
      </c>
      <c r="C3" s="7" t="s">
        <v>633</v>
      </c>
      <c r="D3" s="7"/>
      <c r="E3" s="7"/>
      <c r="F3" s="7"/>
      <c r="G3" s="7"/>
      <c r="H3" s="7"/>
      <c r="I3" s="7"/>
      <c r="J3" s="7"/>
    </row>
    <row r="4" spans="1:10" ht="21" customHeight="1">
      <c r="A4" s="6" t="s">
        <v>589</v>
      </c>
      <c r="B4" s="7" t="s">
        <v>589</v>
      </c>
      <c r="C4" s="7" t="s">
        <v>505</v>
      </c>
      <c r="D4" s="7"/>
      <c r="E4" s="7"/>
      <c r="F4" s="7" t="s">
        <v>590</v>
      </c>
      <c r="G4" s="7" t="s">
        <v>505</v>
      </c>
      <c r="H4" s="7"/>
      <c r="I4" s="7"/>
      <c r="J4" s="7"/>
    </row>
    <row r="5" spans="1:10" ht="21" customHeight="1">
      <c r="A5" s="8" t="s">
        <v>591</v>
      </c>
      <c r="B5" s="9" t="s">
        <v>591</v>
      </c>
      <c r="C5" s="7"/>
      <c r="D5" s="7" t="s">
        <v>592</v>
      </c>
      <c r="E5" s="7" t="s">
        <v>593</v>
      </c>
      <c r="F5" s="7" t="s">
        <v>594</v>
      </c>
      <c r="G5" s="7" t="s">
        <v>595</v>
      </c>
      <c r="H5" s="7" t="s">
        <v>596</v>
      </c>
      <c r="I5" s="7" t="s">
        <v>597</v>
      </c>
      <c r="J5" s="7" t="s">
        <v>597</v>
      </c>
    </row>
    <row r="6" spans="1:10" ht="21" customHeight="1">
      <c r="A6" s="8" t="s">
        <v>591</v>
      </c>
      <c r="B6" s="9" t="s">
        <v>591</v>
      </c>
      <c r="C6" s="7" t="s">
        <v>598</v>
      </c>
      <c r="D6" s="10">
        <v>5</v>
      </c>
      <c r="E6" s="10">
        <v>5</v>
      </c>
      <c r="F6" s="10">
        <v>2.8725</v>
      </c>
      <c r="G6" s="10">
        <v>100</v>
      </c>
      <c r="H6" s="10">
        <v>0.5745</v>
      </c>
      <c r="I6" s="86"/>
      <c r="J6" s="7"/>
    </row>
    <row r="7" spans="1:10" ht="21" customHeight="1">
      <c r="A7" s="8" t="s">
        <v>591</v>
      </c>
      <c r="B7" s="9" t="s">
        <v>591</v>
      </c>
      <c r="C7" s="7" t="s">
        <v>599</v>
      </c>
      <c r="D7" s="10">
        <v>5</v>
      </c>
      <c r="E7" s="10">
        <v>5</v>
      </c>
      <c r="F7" s="10">
        <v>2.8725</v>
      </c>
      <c r="G7" s="10">
        <v>100</v>
      </c>
      <c r="H7" s="10">
        <v>0.5745</v>
      </c>
      <c r="I7" s="7" t="s">
        <v>446</v>
      </c>
      <c r="J7" s="7" t="s">
        <v>446</v>
      </c>
    </row>
    <row r="8" spans="1:10" ht="21" customHeight="1">
      <c r="A8" s="8" t="s">
        <v>591</v>
      </c>
      <c r="B8" s="9" t="s">
        <v>591</v>
      </c>
      <c r="C8" s="7" t="s">
        <v>600</v>
      </c>
      <c r="D8" s="10"/>
      <c r="E8" s="10"/>
      <c r="F8" s="10"/>
      <c r="G8" s="10"/>
      <c r="H8" s="10"/>
      <c r="I8" s="7" t="s">
        <v>446</v>
      </c>
      <c r="J8" s="7" t="s">
        <v>446</v>
      </c>
    </row>
    <row r="9" spans="1:10" ht="21" customHeight="1">
      <c r="A9" s="8" t="s">
        <v>591</v>
      </c>
      <c r="B9" s="9" t="s">
        <v>591</v>
      </c>
      <c r="C9" s="7" t="s">
        <v>601</v>
      </c>
      <c r="D9" s="10"/>
      <c r="E9" s="10"/>
      <c r="F9" s="10"/>
      <c r="G9" s="10"/>
      <c r="H9" s="10"/>
      <c r="I9" s="7" t="s">
        <v>446</v>
      </c>
      <c r="J9" s="7" t="s">
        <v>446</v>
      </c>
    </row>
    <row r="10" spans="1:10" ht="21" customHeight="1">
      <c r="A10" s="8" t="s">
        <v>602</v>
      </c>
      <c r="B10" s="7" t="s">
        <v>603</v>
      </c>
      <c r="C10" s="7" t="s">
        <v>603</v>
      </c>
      <c r="D10" s="7" t="s">
        <v>603</v>
      </c>
      <c r="E10" s="7" t="s">
        <v>603</v>
      </c>
      <c r="F10" s="7" t="s">
        <v>515</v>
      </c>
      <c r="G10" s="7" t="s">
        <v>515</v>
      </c>
      <c r="H10" s="7" t="s">
        <v>515</v>
      </c>
      <c r="I10" s="7" t="s">
        <v>515</v>
      </c>
      <c r="J10" s="7" t="s">
        <v>515</v>
      </c>
    </row>
    <row r="11" spans="1:10" ht="21" customHeight="1">
      <c r="A11" s="8" t="s">
        <v>602</v>
      </c>
      <c r="B11" s="9" t="s">
        <v>634</v>
      </c>
      <c r="C11" s="9"/>
      <c r="D11" s="9"/>
      <c r="E11" s="9"/>
      <c r="F11" s="9" t="s">
        <v>634</v>
      </c>
      <c r="G11" s="9"/>
      <c r="H11" s="9"/>
      <c r="I11" s="9"/>
      <c r="J11" s="9"/>
    </row>
    <row r="12" spans="1:10" ht="30" customHeight="1">
      <c r="A12" s="8" t="s">
        <v>602</v>
      </c>
      <c r="B12" s="9"/>
      <c r="C12" s="9"/>
      <c r="D12" s="9"/>
      <c r="E12" s="9"/>
      <c r="F12" s="9"/>
      <c r="G12" s="9"/>
      <c r="H12" s="9"/>
      <c r="I12" s="9"/>
      <c r="J12" s="9"/>
    </row>
    <row r="13" spans="1:10" ht="21" customHeight="1">
      <c r="A13" s="6" t="s">
        <v>605</v>
      </c>
      <c r="B13" s="7" t="s">
        <v>605</v>
      </c>
      <c r="C13" s="7" t="s">
        <v>605</v>
      </c>
      <c r="D13" s="7" t="s">
        <v>606</v>
      </c>
      <c r="E13" s="7" t="s">
        <v>606</v>
      </c>
      <c r="F13" s="7" t="s">
        <v>606</v>
      </c>
      <c r="G13" s="7" t="s">
        <v>545</v>
      </c>
      <c r="H13" s="7" t="s">
        <v>595</v>
      </c>
      <c r="I13" s="7" t="s">
        <v>597</v>
      </c>
      <c r="J13" s="7" t="s">
        <v>546</v>
      </c>
    </row>
    <row r="14" spans="1:10" ht="21" customHeight="1">
      <c r="A14" s="34" t="s">
        <v>539</v>
      </c>
      <c r="B14" s="7" t="s">
        <v>540</v>
      </c>
      <c r="C14" s="7" t="s">
        <v>541</v>
      </c>
      <c r="D14" s="7" t="s">
        <v>542</v>
      </c>
      <c r="E14" s="7" t="s">
        <v>543</v>
      </c>
      <c r="F14" s="7" t="s">
        <v>544</v>
      </c>
      <c r="G14" s="7" t="s">
        <v>545</v>
      </c>
      <c r="H14" s="7" t="s">
        <v>595</v>
      </c>
      <c r="I14" s="7" t="s">
        <v>597</v>
      </c>
      <c r="J14" s="7" t="s">
        <v>546</v>
      </c>
    </row>
    <row r="15" spans="1:10" ht="28.5" customHeight="1">
      <c r="A15" s="37" t="s">
        <v>547</v>
      </c>
      <c r="B15" s="67" t="s">
        <v>548</v>
      </c>
      <c r="C15" s="9" t="s">
        <v>549</v>
      </c>
      <c r="D15" s="7" t="s">
        <v>550</v>
      </c>
      <c r="E15" s="74" t="s">
        <v>551</v>
      </c>
      <c r="F15" s="7" t="s">
        <v>552</v>
      </c>
      <c r="G15" s="74">
        <v>60</v>
      </c>
      <c r="H15" s="75">
        <v>10</v>
      </c>
      <c r="I15" s="74">
        <v>10</v>
      </c>
      <c r="J15" s="9"/>
    </row>
    <row r="16" spans="1:10" ht="31.5" customHeight="1">
      <c r="A16" s="37"/>
      <c r="B16" s="68"/>
      <c r="C16" s="9" t="s">
        <v>553</v>
      </c>
      <c r="D16" s="7" t="s">
        <v>550</v>
      </c>
      <c r="E16" s="74" t="s">
        <v>554</v>
      </c>
      <c r="F16" s="7" t="s">
        <v>555</v>
      </c>
      <c r="G16" s="74">
        <v>3</v>
      </c>
      <c r="H16" s="75">
        <v>10</v>
      </c>
      <c r="I16" s="74">
        <v>10</v>
      </c>
      <c r="J16" s="7"/>
    </row>
    <row r="17" spans="1:10" ht="40.5" customHeight="1">
      <c r="A17" s="37"/>
      <c r="B17" s="35" t="s">
        <v>560</v>
      </c>
      <c r="C17" s="9" t="s">
        <v>635</v>
      </c>
      <c r="D17" s="7" t="s">
        <v>562</v>
      </c>
      <c r="E17" s="76">
        <v>1</v>
      </c>
      <c r="F17" s="7" t="s">
        <v>563</v>
      </c>
      <c r="G17" s="76">
        <v>1</v>
      </c>
      <c r="H17" s="75">
        <v>10</v>
      </c>
      <c r="I17" s="74">
        <v>10</v>
      </c>
      <c r="J17" s="7"/>
    </row>
    <row r="18" spans="1:13" ht="36" customHeight="1">
      <c r="A18" s="37"/>
      <c r="B18" s="77" t="s">
        <v>564</v>
      </c>
      <c r="C18" s="9" t="s">
        <v>622</v>
      </c>
      <c r="D18" s="7" t="s">
        <v>550</v>
      </c>
      <c r="E18" s="76">
        <v>1</v>
      </c>
      <c r="F18" s="7" t="s">
        <v>563</v>
      </c>
      <c r="G18" s="76">
        <v>1</v>
      </c>
      <c r="H18" s="75">
        <v>10</v>
      </c>
      <c r="I18" s="74">
        <v>10</v>
      </c>
      <c r="J18" s="7"/>
      <c r="L18" s="87"/>
      <c r="M18" s="88"/>
    </row>
    <row r="19" spans="1:12" ht="30.75" customHeight="1">
      <c r="A19" s="37"/>
      <c r="B19" s="78" t="s">
        <v>569</v>
      </c>
      <c r="C19" s="9" t="s">
        <v>636</v>
      </c>
      <c r="D19" s="7" t="s">
        <v>550</v>
      </c>
      <c r="E19" s="76" t="s">
        <v>637</v>
      </c>
      <c r="F19" s="7" t="s">
        <v>571</v>
      </c>
      <c r="G19" s="76" t="s">
        <v>637</v>
      </c>
      <c r="H19" s="75">
        <v>10</v>
      </c>
      <c r="I19" s="74">
        <v>5</v>
      </c>
      <c r="J19" s="9"/>
      <c r="L19" s="87"/>
    </row>
    <row r="20" spans="1:12" ht="27.75" customHeight="1">
      <c r="A20" s="37"/>
      <c r="B20" s="79"/>
      <c r="C20" s="9" t="s">
        <v>638</v>
      </c>
      <c r="D20" s="7" t="s">
        <v>550</v>
      </c>
      <c r="E20" s="76" t="s">
        <v>639</v>
      </c>
      <c r="F20" s="7" t="s">
        <v>571</v>
      </c>
      <c r="G20" s="76" t="s">
        <v>639</v>
      </c>
      <c r="H20" s="75">
        <v>10</v>
      </c>
      <c r="I20" s="74">
        <v>5</v>
      </c>
      <c r="J20" s="9"/>
      <c r="L20" s="87"/>
    </row>
    <row r="21" spans="1:12" ht="27.75" customHeight="1">
      <c r="A21" s="56"/>
      <c r="B21" s="80"/>
      <c r="C21" s="81" t="s">
        <v>640</v>
      </c>
      <c r="D21" s="35" t="s">
        <v>550</v>
      </c>
      <c r="E21" s="76" t="s">
        <v>641</v>
      </c>
      <c r="F21" s="35"/>
      <c r="G21" s="76" t="s">
        <v>642</v>
      </c>
      <c r="H21" s="82">
        <v>10</v>
      </c>
      <c r="I21" s="74">
        <v>5</v>
      </c>
      <c r="J21" s="81" t="s">
        <v>643</v>
      </c>
      <c r="L21" s="89"/>
    </row>
    <row r="22" spans="1:10" s="73" customFormat="1" ht="27.75" customHeight="1">
      <c r="A22" s="37" t="s">
        <v>574</v>
      </c>
      <c r="B22" s="77" t="s">
        <v>575</v>
      </c>
      <c r="C22" s="60" t="s">
        <v>644</v>
      </c>
      <c r="D22" s="20" t="s">
        <v>562</v>
      </c>
      <c r="E22" s="74" t="s">
        <v>628</v>
      </c>
      <c r="F22" s="20" t="s">
        <v>563</v>
      </c>
      <c r="G22" s="74" t="s">
        <v>628</v>
      </c>
      <c r="H22" s="83">
        <v>10</v>
      </c>
      <c r="I22" s="74">
        <v>10</v>
      </c>
      <c r="J22" s="60"/>
    </row>
    <row r="23" spans="1:10" ht="39.75" customHeight="1">
      <c r="A23" s="37"/>
      <c r="B23" s="84" t="s">
        <v>578</v>
      </c>
      <c r="C23" s="9" t="s">
        <v>645</v>
      </c>
      <c r="D23" s="7" t="s">
        <v>562</v>
      </c>
      <c r="E23" s="74" t="s">
        <v>577</v>
      </c>
      <c r="F23" s="7" t="s">
        <v>563</v>
      </c>
      <c r="G23" s="74" t="s">
        <v>577</v>
      </c>
      <c r="H23" s="75">
        <v>10</v>
      </c>
      <c r="I23" s="74">
        <v>10</v>
      </c>
      <c r="J23" s="7"/>
    </row>
    <row r="24" spans="1:10" ht="21" customHeight="1">
      <c r="A24" s="20" t="s">
        <v>580</v>
      </c>
      <c r="B24" s="7" t="s">
        <v>581</v>
      </c>
      <c r="C24" s="7" t="s">
        <v>582</v>
      </c>
      <c r="D24" s="7" t="s">
        <v>562</v>
      </c>
      <c r="E24" s="74" t="s">
        <v>583</v>
      </c>
      <c r="F24" s="7" t="s">
        <v>563</v>
      </c>
      <c r="G24" s="76">
        <v>0.96</v>
      </c>
      <c r="H24" s="75">
        <v>10</v>
      </c>
      <c r="I24" s="74">
        <v>10</v>
      </c>
      <c r="J24" s="7"/>
    </row>
    <row r="25" spans="1:10" ht="21" customHeight="1">
      <c r="A25" s="6" t="s">
        <v>608</v>
      </c>
      <c r="B25" s="7" t="s">
        <v>608</v>
      </c>
      <c r="C25" s="7" t="s">
        <v>608</v>
      </c>
      <c r="D25" s="7" t="s">
        <v>433</v>
      </c>
      <c r="E25" s="7"/>
      <c r="F25" s="7"/>
      <c r="G25" s="7"/>
      <c r="H25" s="7"/>
      <c r="I25" s="7"/>
      <c r="J25" s="7"/>
    </row>
    <row r="26" spans="1:10" ht="21" customHeight="1">
      <c r="A26" s="6" t="s">
        <v>608</v>
      </c>
      <c r="B26" s="7" t="s">
        <v>608</v>
      </c>
      <c r="C26" s="7" t="s">
        <v>608</v>
      </c>
      <c r="D26" s="7"/>
      <c r="E26" s="7"/>
      <c r="F26" s="7"/>
      <c r="G26" s="7"/>
      <c r="H26" s="7"/>
      <c r="I26" s="7"/>
      <c r="J26" s="7"/>
    </row>
    <row r="27" spans="1:10" ht="21" customHeight="1">
      <c r="A27" s="34" t="s">
        <v>608</v>
      </c>
      <c r="B27" s="35" t="s">
        <v>608</v>
      </c>
      <c r="C27" s="35" t="s">
        <v>608</v>
      </c>
      <c r="D27" s="35"/>
      <c r="E27" s="35"/>
      <c r="F27" s="35"/>
      <c r="G27" s="35"/>
      <c r="H27" s="35"/>
      <c r="I27" s="35"/>
      <c r="J27" s="35"/>
    </row>
    <row r="28" spans="1:10" ht="21" customHeight="1">
      <c r="A28" s="20" t="s">
        <v>609</v>
      </c>
      <c r="B28" s="20" t="s">
        <v>609</v>
      </c>
      <c r="C28" s="20" t="s">
        <v>609</v>
      </c>
      <c r="D28" s="20" t="s">
        <v>609</v>
      </c>
      <c r="E28" s="20" t="s">
        <v>609</v>
      </c>
      <c r="F28" s="20" t="s">
        <v>609</v>
      </c>
      <c r="G28" s="20" t="s">
        <v>609</v>
      </c>
      <c r="H28" s="20" t="s">
        <v>632</v>
      </c>
      <c r="I28" s="90">
        <v>85</v>
      </c>
      <c r="J28" s="20" t="s">
        <v>610</v>
      </c>
    </row>
    <row r="29" spans="1:10" ht="409.5" customHeight="1" hidden="1">
      <c r="A29" s="61"/>
      <c r="B29" s="62"/>
      <c r="C29" s="62"/>
      <c r="D29" s="62"/>
      <c r="E29" s="64"/>
      <c r="F29" s="62"/>
      <c r="G29" s="62"/>
      <c r="H29" s="62"/>
      <c r="I29" s="65"/>
      <c r="J29" s="62"/>
    </row>
    <row r="30" spans="1:10" ht="409.5" customHeight="1" hidden="1">
      <c r="A30" s="61"/>
      <c r="B30" s="62"/>
      <c r="C30" s="62"/>
      <c r="D30" s="62"/>
      <c r="E30" s="64"/>
      <c r="F30" s="62"/>
      <c r="G30" s="62"/>
      <c r="H30" s="62"/>
      <c r="I30" s="65"/>
      <c r="J30" s="62"/>
    </row>
  </sheetData>
  <sheetProtection/>
  <mergeCells count="31">
    <mergeCell ref="A3:B3"/>
    <mergeCell ref="C3:J3"/>
    <mergeCell ref="A4:B4"/>
    <mergeCell ref="C4:E4"/>
    <mergeCell ref="G4:J4"/>
    <mergeCell ref="I5:J5"/>
    <mergeCell ref="I6:J6"/>
    <mergeCell ref="I7:J7"/>
    <mergeCell ref="I8:J8"/>
    <mergeCell ref="I9:J9"/>
    <mergeCell ref="B10:E10"/>
    <mergeCell ref="F10:J10"/>
    <mergeCell ref="A13:C13"/>
    <mergeCell ref="D13:F13"/>
    <mergeCell ref="A28:G28"/>
    <mergeCell ref="A29:G29"/>
    <mergeCell ref="A30:G30"/>
    <mergeCell ref="A10:A12"/>
    <mergeCell ref="A15:A21"/>
    <mergeCell ref="A22:A23"/>
    <mergeCell ref="B15:B16"/>
    <mergeCell ref="B19:B21"/>
    <mergeCell ref="G13:G14"/>
    <mergeCell ref="H13:H14"/>
    <mergeCell ref="I13:I14"/>
    <mergeCell ref="J13:J14"/>
    <mergeCell ref="A5:B9"/>
    <mergeCell ref="B11:E12"/>
    <mergeCell ref="F11:J12"/>
    <mergeCell ref="A25:C27"/>
    <mergeCell ref="D25:J27"/>
  </mergeCells>
  <printOptions/>
  <pageMargins left="0.75" right="0.75" top="1" bottom="1" header="0.5" footer="0.5"/>
  <pageSetup fitToHeight="1" fitToWidth="1" horizontalDpi="300" verticalDpi="300" orientation="landscape" scale="61"/>
</worksheet>
</file>

<file path=xl/worksheets/sheet15.xml><?xml version="1.0" encoding="utf-8"?>
<worksheet xmlns="http://schemas.openxmlformats.org/spreadsheetml/2006/main" xmlns:r="http://schemas.openxmlformats.org/officeDocument/2006/relationships">
  <sheetPr>
    <pageSetUpPr fitToPage="1"/>
  </sheetPr>
  <dimension ref="A1:J45"/>
  <sheetViews>
    <sheetView zoomScaleSheetLayoutView="100" workbookViewId="0" topLeftCell="A10">
      <selection activeCell="J45" sqref="J45"/>
    </sheetView>
  </sheetViews>
  <sheetFormatPr defaultColWidth="9.140625" defaultRowHeight="12.75"/>
  <cols>
    <col min="1" max="2" width="19.7109375" style="0" customWidth="1"/>
    <col min="3" max="3" width="26.8515625" style="0" customWidth="1"/>
    <col min="4" max="10" width="19.7109375" style="0" customWidth="1"/>
  </cols>
  <sheetData>
    <row r="1" spans="1:10" ht="27.75" customHeight="1">
      <c r="A1" s="27"/>
      <c r="B1" s="28"/>
      <c r="C1" s="28"/>
      <c r="D1" s="28"/>
      <c r="E1" s="29" t="s">
        <v>585</v>
      </c>
      <c r="F1" s="28"/>
      <c r="G1" s="28"/>
      <c r="H1" s="28"/>
      <c r="I1" s="28"/>
      <c r="J1" s="28"/>
    </row>
    <row r="2" spans="1:10" ht="13.5" customHeight="1">
      <c r="A2" s="3" t="s">
        <v>646</v>
      </c>
      <c r="B2" s="30"/>
      <c r="C2" s="30"/>
      <c r="D2" s="30"/>
      <c r="E2" s="31"/>
      <c r="F2" s="30"/>
      <c r="G2" s="30"/>
      <c r="H2" s="30"/>
      <c r="I2" s="30"/>
      <c r="J2" s="45" t="s">
        <v>586</v>
      </c>
    </row>
    <row r="3" spans="1:10" ht="21" customHeight="1">
      <c r="A3" s="6" t="s">
        <v>587</v>
      </c>
      <c r="B3" s="7"/>
      <c r="C3" s="32" t="s">
        <v>647</v>
      </c>
      <c r="D3" s="7"/>
      <c r="E3" s="7"/>
      <c r="F3" s="7"/>
      <c r="G3" s="7"/>
      <c r="H3" s="7"/>
      <c r="I3" s="7"/>
      <c r="J3" s="32"/>
    </row>
    <row r="4" spans="1:10" ht="21" customHeight="1">
      <c r="A4" s="6" t="s">
        <v>589</v>
      </c>
      <c r="B4" s="7"/>
      <c r="C4" s="32" t="s">
        <v>505</v>
      </c>
      <c r="D4" s="7"/>
      <c r="E4" s="7"/>
      <c r="F4" s="7" t="s">
        <v>590</v>
      </c>
      <c r="G4" s="7" t="s">
        <v>648</v>
      </c>
      <c r="H4" s="7"/>
      <c r="I4" s="7"/>
      <c r="J4" s="32"/>
    </row>
    <row r="5" spans="1:10" ht="21" customHeight="1">
      <c r="A5" s="8" t="s">
        <v>591</v>
      </c>
      <c r="B5" s="9"/>
      <c r="C5" s="32"/>
      <c r="D5" s="7" t="s">
        <v>592</v>
      </c>
      <c r="E5" s="7" t="s">
        <v>593</v>
      </c>
      <c r="F5" s="7" t="s">
        <v>594</v>
      </c>
      <c r="G5" s="7" t="s">
        <v>595</v>
      </c>
      <c r="H5" s="7" t="s">
        <v>596</v>
      </c>
      <c r="I5" s="7" t="s">
        <v>597</v>
      </c>
      <c r="J5" s="32"/>
    </row>
    <row r="6" spans="1:10" ht="21" customHeight="1">
      <c r="A6" s="8"/>
      <c r="B6" s="9"/>
      <c r="C6" s="32" t="s">
        <v>598</v>
      </c>
      <c r="D6" s="10">
        <v>0</v>
      </c>
      <c r="E6" s="10">
        <f>E7+E8</f>
        <v>2672.36</v>
      </c>
      <c r="F6" s="10">
        <v>2190.66</v>
      </c>
      <c r="G6" s="10"/>
      <c r="H6" s="33">
        <f aca="true" t="shared" si="0" ref="H6:H8">F6/E6</f>
        <v>0.8197473394303162</v>
      </c>
      <c r="I6" s="10"/>
      <c r="J6" s="32"/>
    </row>
    <row r="7" spans="1:10" ht="21" customHeight="1">
      <c r="A7" s="8"/>
      <c r="B7" s="9"/>
      <c r="C7" s="32" t="s">
        <v>599</v>
      </c>
      <c r="D7" s="10">
        <v>0</v>
      </c>
      <c r="E7" s="10">
        <v>1722.01</v>
      </c>
      <c r="F7" s="10">
        <f>F6-F8</f>
        <v>1240.31</v>
      </c>
      <c r="G7" s="10"/>
      <c r="H7" s="33">
        <f t="shared" si="0"/>
        <v>0.7202687556982827</v>
      </c>
      <c r="I7" s="7" t="s">
        <v>446</v>
      </c>
      <c r="J7" s="32"/>
    </row>
    <row r="8" spans="1:10" ht="21" customHeight="1">
      <c r="A8" s="8"/>
      <c r="B8" s="9"/>
      <c r="C8" s="32" t="s">
        <v>600</v>
      </c>
      <c r="D8" s="10">
        <v>0</v>
      </c>
      <c r="E8" s="10">
        <v>950.35</v>
      </c>
      <c r="F8" s="10">
        <v>950.35</v>
      </c>
      <c r="G8" s="10"/>
      <c r="H8" s="33">
        <f t="shared" si="0"/>
        <v>1</v>
      </c>
      <c r="I8" s="7" t="s">
        <v>446</v>
      </c>
      <c r="J8" s="32"/>
    </row>
    <row r="9" spans="1:10" ht="21" customHeight="1">
      <c r="A9" s="8"/>
      <c r="B9" s="9"/>
      <c r="C9" s="32" t="s">
        <v>601</v>
      </c>
      <c r="D9" s="10">
        <v>0</v>
      </c>
      <c r="E9" s="10">
        <v>0</v>
      </c>
      <c r="F9" s="10">
        <v>0</v>
      </c>
      <c r="G9" s="10"/>
      <c r="H9" s="10"/>
      <c r="I9" s="7" t="s">
        <v>446</v>
      </c>
      <c r="J9" s="32"/>
    </row>
    <row r="10" spans="1:10" ht="21" customHeight="1">
      <c r="A10" s="8" t="s">
        <v>602</v>
      </c>
      <c r="B10" s="7" t="s">
        <v>603</v>
      </c>
      <c r="C10" s="32"/>
      <c r="D10" s="7"/>
      <c r="E10" s="7"/>
      <c r="F10" s="7" t="s">
        <v>515</v>
      </c>
      <c r="G10" s="7"/>
      <c r="H10" s="7"/>
      <c r="I10" s="7"/>
      <c r="J10" s="32"/>
    </row>
    <row r="11" spans="1:10" ht="33" customHeight="1">
      <c r="A11" s="8"/>
      <c r="B11" s="16" t="s">
        <v>649</v>
      </c>
      <c r="C11" s="16"/>
      <c r="D11" s="16"/>
      <c r="E11" s="16"/>
      <c r="F11" s="16" t="s">
        <v>650</v>
      </c>
      <c r="G11" s="16"/>
      <c r="H11" s="16"/>
      <c r="I11" s="16"/>
      <c r="J11" s="16"/>
    </row>
    <row r="12" spans="1:10" ht="33" customHeight="1">
      <c r="A12" s="8"/>
      <c r="B12" s="16"/>
      <c r="C12" s="16"/>
      <c r="D12" s="16"/>
      <c r="E12" s="16"/>
      <c r="F12" s="16"/>
      <c r="G12" s="16"/>
      <c r="H12" s="16"/>
      <c r="I12" s="16"/>
      <c r="J12" s="16"/>
    </row>
    <row r="13" spans="1:10" ht="21" customHeight="1">
      <c r="A13" s="6" t="s">
        <v>605</v>
      </c>
      <c r="B13" s="7"/>
      <c r="C13" s="32"/>
      <c r="D13" s="7" t="s">
        <v>606</v>
      </c>
      <c r="E13" s="7"/>
      <c r="F13" s="7"/>
      <c r="G13" s="7" t="s">
        <v>545</v>
      </c>
      <c r="H13" s="7" t="s">
        <v>595</v>
      </c>
      <c r="I13" s="7" t="s">
        <v>597</v>
      </c>
      <c r="J13" s="7" t="s">
        <v>546</v>
      </c>
    </row>
    <row r="14" spans="1:10" ht="21" customHeight="1">
      <c r="A14" s="6" t="s">
        <v>539</v>
      </c>
      <c r="B14" s="7" t="s">
        <v>540</v>
      </c>
      <c r="C14" s="32" t="s">
        <v>541</v>
      </c>
      <c r="D14" s="7" t="s">
        <v>542</v>
      </c>
      <c r="E14" s="7" t="s">
        <v>543</v>
      </c>
      <c r="F14" s="7" t="s">
        <v>544</v>
      </c>
      <c r="G14" s="7"/>
      <c r="H14" s="7"/>
      <c r="I14" s="7"/>
      <c r="J14" s="7"/>
    </row>
    <row r="15" spans="1:10" ht="25.5" customHeight="1">
      <c r="A15" s="66" t="s">
        <v>614</v>
      </c>
      <c r="B15" s="67" t="s">
        <v>548</v>
      </c>
      <c r="C15" s="16" t="s">
        <v>651</v>
      </c>
      <c r="D15" s="7" t="s">
        <v>550</v>
      </c>
      <c r="E15" s="7">
        <v>850</v>
      </c>
      <c r="F15" s="7" t="s">
        <v>652</v>
      </c>
      <c r="G15" s="39">
        <v>4467</v>
      </c>
      <c r="H15" s="7">
        <v>3</v>
      </c>
      <c r="I15" s="7">
        <v>3</v>
      </c>
      <c r="J15" s="16" t="s">
        <v>653</v>
      </c>
    </row>
    <row r="16" spans="1:10" ht="25.5" customHeight="1">
      <c r="A16" s="66"/>
      <c r="B16" s="67"/>
      <c r="C16" s="16" t="s">
        <v>654</v>
      </c>
      <c r="D16" s="7" t="s">
        <v>550</v>
      </c>
      <c r="E16" s="7">
        <v>0</v>
      </c>
      <c r="F16" s="7" t="s">
        <v>652</v>
      </c>
      <c r="G16" s="39">
        <v>0</v>
      </c>
      <c r="H16" s="7">
        <v>3</v>
      </c>
      <c r="I16" s="7">
        <v>3</v>
      </c>
      <c r="J16" s="16"/>
    </row>
    <row r="17" spans="1:10" ht="25.5" customHeight="1">
      <c r="A17" s="66"/>
      <c r="B17" s="67"/>
      <c r="C17" s="16" t="s">
        <v>655</v>
      </c>
      <c r="D17" s="7" t="s">
        <v>550</v>
      </c>
      <c r="E17" s="7">
        <v>70</v>
      </c>
      <c r="F17" s="7" t="s">
        <v>652</v>
      </c>
      <c r="G17" s="39">
        <v>784</v>
      </c>
      <c r="H17" s="7">
        <v>3</v>
      </c>
      <c r="I17" s="7">
        <v>3</v>
      </c>
      <c r="J17" s="16" t="s">
        <v>656</v>
      </c>
    </row>
    <row r="18" spans="1:10" ht="25.5" customHeight="1">
      <c r="A18" s="66"/>
      <c r="B18" s="67"/>
      <c r="C18" s="16" t="s">
        <v>657</v>
      </c>
      <c r="D18" s="7" t="s">
        <v>550</v>
      </c>
      <c r="E18" s="7">
        <v>220</v>
      </c>
      <c r="F18" s="7" t="s">
        <v>652</v>
      </c>
      <c r="G18" s="39">
        <v>385</v>
      </c>
      <c r="H18" s="7">
        <v>3</v>
      </c>
      <c r="I18" s="7">
        <v>3</v>
      </c>
      <c r="J18" s="16"/>
    </row>
    <row r="19" spans="1:10" ht="25.5" customHeight="1">
      <c r="A19" s="66"/>
      <c r="B19" s="67"/>
      <c r="C19" s="16" t="s">
        <v>658</v>
      </c>
      <c r="D19" s="7" t="s">
        <v>550</v>
      </c>
      <c r="E19" s="7">
        <v>20</v>
      </c>
      <c r="F19" s="7" t="s">
        <v>652</v>
      </c>
      <c r="G19" s="39">
        <v>30</v>
      </c>
      <c r="H19" s="7">
        <v>3</v>
      </c>
      <c r="I19" s="7">
        <v>3</v>
      </c>
      <c r="J19" s="16"/>
    </row>
    <row r="20" spans="1:10" ht="25.5" customHeight="1">
      <c r="A20" s="66"/>
      <c r="B20" s="68"/>
      <c r="C20" s="16" t="s">
        <v>659</v>
      </c>
      <c r="D20" s="7" t="s">
        <v>550</v>
      </c>
      <c r="E20" s="7">
        <v>0</v>
      </c>
      <c r="F20" s="7" t="s">
        <v>652</v>
      </c>
      <c r="G20" s="39">
        <v>144</v>
      </c>
      <c r="H20" s="7">
        <v>3</v>
      </c>
      <c r="I20" s="7">
        <v>3</v>
      </c>
      <c r="J20" s="16"/>
    </row>
    <row r="21" spans="1:10" ht="25.5" customHeight="1">
      <c r="A21" s="66"/>
      <c r="B21" s="67" t="s">
        <v>560</v>
      </c>
      <c r="C21" s="16" t="s">
        <v>660</v>
      </c>
      <c r="D21" s="7" t="s">
        <v>550</v>
      </c>
      <c r="E21" s="7" t="s">
        <v>661</v>
      </c>
      <c r="F21" s="7" t="s">
        <v>563</v>
      </c>
      <c r="G21" s="52">
        <v>0.9937999999999999</v>
      </c>
      <c r="H21" s="7">
        <v>3</v>
      </c>
      <c r="I21" s="7">
        <v>3</v>
      </c>
      <c r="J21" s="16"/>
    </row>
    <row r="22" spans="1:10" ht="25.5" customHeight="1">
      <c r="A22" s="66"/>
      <c r="B22" s="67"/>
      <c r="C22" s="16" t="s">
        <v>662</v>
      </c>
      <c r="D22" s="7" t="s">
        <v>550</v>
      </c>
      <c r="E22" s="7" t="s">
        <v>663</v>
      </c>
      <c r="F22" s="7" t="s">
        <v>563</v>
      </c>
      <c r="G22" s="52">
        <v>0.96718</v>
      </c>
      <c r="H22" s="7">
        <v>3</v>
      </c>
      <c r="I22" s="7">
        <v>3</v>
      </c>
      <c r="J22" s="16" t="s">
        <v>664</v>
      </c>
    </row>
    <row r="23" spans="1:10" ht="25.5" customHeight="1">
      <c r="A23" s="66"/>
      <c r="B23" s="67"/>
      <c r="C23" s="16" t="s">
        <v>665</v>
      </c>
      <c r="D23" s="7" t="s">
        <v>550</v>
      </c>
      <c r="E23" s="7" t="s">
        <v>661</v>
      </c>
      <c r="F23" s="7" t="s">
        <v>563</v>
      </c>
      <c r="G23" s="52">
        <v>1</v>
      </c>
      <c r="H23" s="7">
        <v>3</v>
      </c>
      <c r="I23" s="7">
        <v>3</v>
      </c>
      <c r="J23" s="16"/>
    </row>
    <row r="24" spans="1:10" ht="25.5" customHeight="1">
      <c r="A24" s="66"/>
      <c r="B24" s="67"/>
      <c r="C24" s="16" t="s">
        <v>666</v>
      </c>
      <c r="D24" s="7" t="s">
        <v>550</v>
      </c>
      <c r="E24" s="7" t="s">
        <v>661</v>
      </c>
      <c r="F24" s="7" t="s">
        <v>563</v>
      </c>
      <c r="G24" s="52">
        <v>1</v>
      </c>
      <c r="H24" s="7">
        <v>3</v>
      </c>
      <c r="I24" s="7">
        <v>3</v>
      </c>
      <c r="J24" s="16"/>
    </row>
    <row r="25" spans="1:10" ht="25.5" customHeight="1">
      <c r="A25" s="66"/>
      <c r="B25" s="67"/>
      <c r="C25" s="16" t="s">
        <v>667</v>
      </c>
      <c r="D25" s="7" t="s">
        <v>550</v>
      </c>
      <c r="E25" s="7" t="s">
        <v>661</v>
      </c>
      <c r="F25" s="7" t="s">
        <v>563</v>
      </c>
      <c r="G25" s="52">
        <v>1</v>
      </c>
      <c r="H25" s="7">
        <v>3</v>
      </c>
      <c r="I25" s="7">
        <v>3</v>
      </c>
      <c r="J25" s="16"/>
    </row>
    <row r="26" spans="1:10" ht="25.5" customHeight="1">
      <c r="A26" s="66"/>
      <c r="B26" s="68"/>
      <c r="C26" s="16" t="s">
        <v>668</v>
      </c>
      <c r="D26" s="7" t="s">
        <v>550</v>
      </c>
      <c r="E26" s="39" t="s">
        <v>661</v>
      </c>
      <c r="F26" s="7" t="s">
        <v>563</v>
      </c>
      <c r="G26" s="52">
        <v>1</v>
      </c>
      <c r="H26" s="7">
        <v>3</v>
      </c>
      <c r="I26" s="7">
        <v>3</v>
      </c>
      <c r="J26" s="16"/>
    </row>
    <row r="27" spans="1:10" ht="25.5" customHeight="1">
      <c r="A27" s="66"/>
      <c r="B27" s="67" t="s">
        <v>564</v>
      </c>
      <c r="C27" s="16" t="s">
        <v>669</v>
      </c>
      <c r="D27" s="7" t="s">
        <v>550</v>
      </c>
      <c r="E27" s="53" t="s">
        <v>661</v>
      </c>
      <c r="F27" s="7" t="s">
        <v>563</v>
      </c>
      <c r="G27" s="52">
        <v>1</v>
      </c>
      <c r="H27" s="7">
        <v>4</v>
      </c>
      <c r="I27" s="7">
        <v>4</v>
      </c>
      <c r="J27" s="16"/>
    </row>
    <row r="28" spans="1:10" ht="25.5" customHeight="1">
      <c r="A28" s="66"/>
      <c r="B28" s="68"/>
      <c r="C28" s="16" t="s">
        <v>670</v>
      </c>
      <c r="D28" s="7" t="s">
        <v>550</v>
      </c>
      <c r="E28" s="53" t="s">
        <v>661</v>
      </c>
      <c r="F28" s="7" t="s">
        <v>563</v>
      </c>
      <c r="G28" s="52">
        <f>1-186.168304/(186.168304+2214.78)</f>
        <v>0.922460511253057</v>
      </c>
      <c r="H28" s="7">
        <v>4</v>
      </c>
      <c r="I28" s="7">
        <v>3</v>
      </c>
      <c r="J28" s="16" t="s">
        <v>671</v>
      </c>
    </row>
    <row r="29" spans="1:10" ht="25.5" customHeight="1">
      <c r="A29" s="66"/>
      <c r="B29" s="67" t="s">
        <v>569</v>
      </c>
      <c r="C29" s="16" t="s">
        <v>672</v>
      </c>
      <c r="D29" s="7" t="s">
        <v>550</v>
      </c>
      <c r="E29" s="53">
        <v>600</v>
      </c>
      <c r="F29" s="7" t="s">
        <v>673</v>
      </c>
      <c r="G29" s="52" t="s">
        <v>674</v>
      </c>
      <c r="H29" s="7">
        <v>4</v>
      </c>
      <c r="I29" s="7">
        <v>3</v>
      </c>
      <c r="J29" s="16" t="s">
        <v>675</v>
      </c>
    </row>
    <row r="30" spans="1:10" ht="25.5" customHeight="1">
      <c r="A30" s="66"/>
      <c r="B30" s="67"/>
      <c r="C30" s="16" t="s">
        <v>676</v>
      </c>
      <c r="D30" s="7" t="s">
        <v>550</v>
      </c>
      <c r="E30" s="53">
        <v>90</v>
      </c>
      <c r="F30" s="7" t="s">
        <v>673</v>
      </c>
      <c r="G30" s="55">
        <v>0</v>
      </c>
      <c r="H30" s="7">
        <v>4</v>
      </c>
      <c r="I30" s="7">
        <v>4</v>
      </c>
      <c r="J30" s="32"/>
    </row>
    <row r="31" spans="1:10" ht="42.75" customHeight="1">
      <c r="A31" s="66"/>
      <c r="B31" s="67"/>
      <c r="C31" s="16" t="s">
        <v>677</v>
      </c>
      <c r="D31" s="7" t="s">
        <v>550</v>
      </c>
      <c r="E31" s="53" t="s">
        <v>678</v>
      </c>
      <c r="F31" s="7" t="s">
        <v>673</v>
      </c>
      <c r="G31" s="52" t="s">
        <v>679</v>
      </c>
      <c r="H31" s="7">
        <v>4</v>
      </c>
      <c r="I31" s="7">
        <v>4</v>
      </c>
      <c r="J31" s="32"/>
    </row>
    <row r="32" spans="1:10" ht="30" customHeight="1">
      <c r="A32" s="69"/>
      <c r="B32" s="68"/>
      <c r="C32" s="16" t="s">
        <v>680</v>
      </c>
      <c r="D32" s="7" t="s">
        <v>550</v>
      </c>
      <c r="E32" s="53" t="s">
        <v>681</v>
      </c>
      <c r="F32" s="7" t="s">
        <v>673</v>
      </c>
      <c r="G32" s="52" t="s">
        <v>682</v>
      </c>
      <c r="H32" s="7">
        <v>4</v>
      </c>
      <c r="I32" s="7">
        <v>4</v>
      </c>
      <c r="J32" s="32"/>
    </row>
    <row r="33" spans="1:10" ht="21" customHeight="1">
      <c r="A33" s="70" t="s">
        <v>683</v>
      </c>
      <c r="B33" s="71" t="s">
        <v>684</v>
      </c>
      <c r="C33" s="16" t="s">
        <v>685</v>
      </c>
      <c r="D33" s="7" t="s">
        <v>550</v>
      </c>
      <c r="E33" s="53">
        <v>2450</v>
      </c>
      <c r="F33" s="7" t="s">
        <v>652</v>
      </c>
      <c r="G33" s="53">
        <v>2579</v>
      </c>
      <c r="H33" s="7">
        <v>4</v>
      </c>
      <c r="I33" s="7">
        <v>4</v>
      </c>
      <c r="J33" s="32"/>
    </row>
    <row r="34" spans="1:10" ht="21" customHeight="1">
      <c r="A34" s="66"/>
      <c r="B34" s="67"/>
      <c r="C34" s="16" t="s">
        <v>686</v>
      </c>
      <c r="D34" s="7" t="s">
        <v>550</v>
      </c>
      <c r="E34" s="53" t="s">
        <v>687</v>
      </c>
      <c r="F34" s="7" t="s">
        <v>563</v>
      </c>
      <c r="G34" s="52">
        <v>0.038</v>
      </c>
      <c r="H34" s="7">
        <v>4</v>
      </c>
      <c r="I34" s="7">
        <v>4</v>
      </c>
      <c r="J34" s="32"/>
    </row>
    <row r="35" spans="1:10" ht="21" customHeight="1">
      <c r="A35" s="66"/>
      <c r="B35" s="67"/>
      <c r="C35" s="16" t="s">
        <v>688</v>
      </c>
      <c r="D35" s="7" t="s">
        <v>562</v>
      </c>
      <c r="E35" s="53" t="s">
        <v>689</v>
      </c>
      <c r="F35" s="7"/>
      <c r="G35" s="52" t="s">
        <v>689</v>
      </c>
      <c r="H35" s="7">
        <v>4</v>
      </c>
      <c r="I35" s="7">
        <v>4</v>
      </c>
      <c r="J35" s="32"/>
    </row>
    <row r="36" spans="1:10" ht="21" customHeight="1">
      <c r="A36" s="66"/>
      <c r="B36" s="67"/>
      <c r="C36" s="16" t="s">
        <v>690</v>
      </c>
      <c r="D36" s="7" t="s">
        <v>550</v>
      </c>
      <c r="E36" s="7">
        <v>600</v>
      </c>
      <c r="F36" s="7" t="s">
        <v>652</v>
      </c>
      <c r="G36" s="53">
        <v>651</v>
      </c>
      <c r="H36" s="7">
        <v>4</v>
      </c>
      <c r="I36" s="7">
        <v>4</v>
      </c>
      <c r="J36" s="32"/>
    </row>
    <row r="37" spans="1:10" ht="21" customHeight="1">
      <c r="A37" s="66"/>
      <c r="B37" s="68"/>
      <c r="C37" s="16" t="s">
        <v>691</v>
      </c>
      <c r="D37" s="7" t="s">
        <v>550</v>
      </c>
      <c r="E37" s="7">
        <v>560</v>
      </c>
      <c r="F37" s="7" t="s">
        <v>652</v>
      </c>
      <c r="G37" s="53">
        <v>630</v>
      </c>
      <c r="H37" s="7">
        <v>4</v>
      </c>
      <c r="I37" s="7">
        <v>4</v>
      </c>
      <c r="J37" s="32"/>
    </row>
    <row r="38" spans="1:10" ht="21" customHeight="1">
      <c r="A38" s="66"/>
      <c r="B38" s="71" t="s">
        <v>692</v>
      </c>
      <c r="C38" s="16" t="s">
        <v>693</v>
      </c>
      <c r="D38" s="7" t="s">
        <v>550</v>
      </c>
      <c r="E38" s="7" t="s">
        <v>661</v>
      </c>
      <c r="F38" s="7" t="s">
        <v>563</v>
      </c>
      <c r="G38" s="52">
        <v>0.98</v>
      </c>
      <c r="H38" s="7">
        <v>5</v>
      </c>
      <c r="I38" s="7">
        <v>5</v>
      </c>
      <c r="J38" s="32"/>
    </row>
    <row r="39" spans="1:10" ht="21" customHeight="1">
      <c r="A39" s="69"/>
      <c r="B39" s="68"/>
      <c r="C39" s="16" t="s">
        <v>694</v>
      </c>
      <c r="D39" s="7" t="s">
        <v>550</v>
      </c>
      <c r="E39" s="7" t="s">
        <v>695</v>
      </c>
      <c r="F39" s="7" t="s">
        <v>696</v>
      </c>
      <c r="G39" s="52">
        <v>0</v>
      </c>
      <c r="H39" s="7">
        <v>5</v>
      </c>
      <c r="I39" s="7">
        <v>5</v>
      </c>
      <c r="J39" s="32"/>
    </row>
    <row r="40" spans="1:10" ht="21" customHeight="1">
      <c r="A40" s="66" t="s">
        <v>697</v>
      </c>
      <c r="B40" s="71" t="s">
        <v>630</v>
      </c>
      <c r="C40" s="16" t="s">
        <v>698</v>
      </c>
      <c r="D40" s="7" t="s">
        <v>550</v>
      </c>
      <c r="E40" s="7" t="s">
        <v>663</v>
      </c>
      <c r="F40" s="7" t="s">
        <v>563</v>
      </c>
      <c r="G40" s="52">
        <v>0.98</v>
      </c>
      <c r="H40" s="7">
        <v>5</v>
      </c>
      <c r="I40" s="7">
        <v>5</v>
      </c>
      <c r="J40" s="32"/>
    </row>
    <row r="41" spans="1:10" ht="21" customHeight="1">
      <c r="A41" s="69"/>
      <c r="B41" s="72"/>
      <c r="C41" s="16" t="s">
        <v>699</v>
      </c>
      <c r="D41" s="7" t="s">
        <v>550</v>
      </c>
      <c r="E41" s="7" t="s">
        <v>663</v>
      </c>
      <c r="F41" s="7" t="s">
        <v>563</v>
      </c>
      <c r="G41" s="52">
        <v>0.98</v>
      </c>
      <c r="H41" s="7">
        <v>5</v>
      </c>
      <c r="I41" s="7">
        <v>5</v>
      </c>
      <c r="J41" s="32"/>
    </row>
    <row r="42" spans="1:10" ht="21" customHeight="1">
      <c r="A42" s="6" t="s">
        <v>608</v>
      </c>
      <c r="B42" s="7"/>
      <c r="C42" s="32"/>
      <c r="D42" s="7" t="s">
        <v>433</v>
      </c>
      <c r="E42" s="7"/>
      <c r="F42" s="7"/>
      <c r="G42" s="7"/>
      <c r="H42" s="7"/>
      <c r="I42" s="7"/>
      <c r="J42" s="32"/>
    </row>
    <row r="43" spans="1:10" ht="21" customHeight="1">
      <c r="A43" s="6"/>
      <c r="B43" s="7"/>
      <c r="C43" s="32"/>
      <c r="D43" s="7"/>
      <c r="E43" s="7"/>
      <c r="F43" s="7"/>
      <c r="G43" s="7"/>
      <c r="H43" s="7"/>
      <c r="I43" s="7"/>
      <c r="J43" s="32"/>
    </row>
    <row r="44" spans="1:10" ht="21" customHeight="1">
      <c r="A44" s="34"/>
      <c r="B44" s="35"/>
      <c r="C44" s="36"/>
      <c r="D44" s="35"/>
      <c r="E44" s="35"/>
      <c r="F44" s="35"/>
      <c r="G44" s="35"/>
      <c r="H44" s="35"/>
      <c r="I44" s="35"/>
      <c r="J44" s="36"/>
    </row>
    <row r="45" spans="1:10" ht="21" customHeight="1">
      <c r="A45" s="20" t="s">
        <v>609</v>
      </c>
      <c r="B45" s="20"/>
      <c r="C45" s="43"/>
      <c r="D45" s="20"/>
      <c r="E45" s="20"/>
      <c r="F45" s="20"/>
      <c r="G45" s="20"/>
      <c r="H45" s="20">
        <v>100</v>
      </c>
      <c r="I45" s="44">
        <f>SUM(I15:I41)</f>
        <v>98</v>
      </c>
      <c r="J45" s="20" t="s">
        <v>610</v>
      </c>
    </row>
  </sheetData>
  <sheetProtection/>
  <mergeCells count="35">
    <mergeCell ref="A3:B3"/>
    <mergeCell ref="C3:J3"/>
    <mergeCell ref="A4:B4"/>
    <mergeCell ref="C4:E4"/>
    <mergeCell ref="G4:J4"/>
    <mergeCell ref="I5:J5"/>
    <mergeCell ref="I6:J6"/>
    <mergeCell ref="I7:J7"/>
    <mergeCell ref="I8:J8"/>
    <mergeCell ref="I9:J9"/>
    <mergeCell ref="B10:E10"/>
    <mergeCell ref="F10:J10"/>
    <mergeCell ref="A13:C13"/>
    <mergeCell ref="D13:F13"/>
    <mergeCell ref="A45:G45"/>
    <mergeCell ref="A10:A12"/>
    <mergeCell ref="A15:A32"/>
    <mergeCell ref="A33:A39"/>
    <mergeCell ref="A40:A41"/>
    <mergeCell ref="B15:B20"/>
    <mergeCell ref="B21:B26"/>
    <mergeCell ref="B27:B28"/>
    <mergeCell ref="B29:B32"/>
    <mergeCell ref="B33:B37"/>
    <mergeCell ref="B38:B39"/>
    <mergeCell ref="B40:B41"/>
    <mergeCell ref="G13:G14"/>
    <mergeCell ref="H13:H14"/>
    <mergeCell ref="I13:I14"/>
    <mergeCell ref="J13:J14"/>
    <mergeCell ref="A5:B9"/>
    <mergeCell ref="B11:E12"/>
    <mergeCell ref="F11:J12"/>
    <mergeCell ref="A42:C44"/>
    <mergeCell ref="D42:J44"/>
  </mergeCells>
  <printOptions/>
  <pageMargins left="0.75" right="0.75" top="1" bottom="1" header="0.51" footer="0.51"/>
  <pageSetup fitToHeight="1" fitToWidth="1" orientation="landscape" paperSize="9" scale="43"/>
</worksheet>
</file>

<file path=xl/worksheets/sheet16.xml><?xml version="1.0" encoding="utf-8"?>
<worksheet xmlns="http://schemas.openxmlformats.org/spreadsheetml/2006/main" xmlns:r="http://schemas.openxmlformats.org/officeDocument/2006/relationships">
  <sheetPr>
    <pageSetUpPr fitToPage="1"/>
  </sheetPr>
  <dimension ref="A1:J36"/>
  <sheetViews>
    <sheetView zoomScaleSheetLayoutView="100" workbookViewId="0" topLeftCell="A22">
      <selection activeCell="A4" sqref="A4:B4"/>
    </sheetView>
  </sheetViews>
  <sheetFormatPr defaultColWidth="9.140625" defaultRowHeight="12.75"/>
  <cols>
    <col min="1" max="2" width="16.00390625" style="0" customWidth="1"/>
    <col min="3" max="3" width="31.28125" style="51" customWidth="1"/>
    <col min="4" max="6" width="16.00390625" style="0" customWidth="1"/>
    <col min="7" max="7" width="19.28125" style="0" customWidth="1"/>
    <col min="8" max="9" width="16.00390625" style="0" customWidth="1"/>
    <col min="10" max="10" width="29.140625" style="51" customWidth="1"/>
  </cols>
  <sheetData>
    <row r="1" spans="1:10" ht="27.75" customHeight="1">
      <c r="A1" s="27"/>
      <c r="B1" s="28"/>
      <c r="C1" s="28"/>
      <c r="D1" s="28"/>
      <c r="E1" s="29" t="s">
        <v>585</v>
      </c>
      <c r="F1" s="28"/>
      <c r="G1" s="28"/>
      <c r="H1" s="28"/>
      <c r="I1" s="28"/>
      <c r="J1" s="28"/>
    </row>
    <row r="2" spans="1:10" ht="13.5" customHeight="1">
      <c r="A2" s="3" t="s">
        <v>646</v>
      </c>
      <c r="B2" s="30"/>
      <c r="C2" s="30"/>
      <c r="D2" s="30"/>
      <c r="E2" s="31"/>
      <c r="F2" s="30"/>
      <c r="G2" s="30"/>
      <c r="H2" s="30"/>
      <c r="I2" s="30"/>
      <c r="J2" s="45" t="s">
        <v>586</v>
      </c>
    </row>
    <row r="3" spans="1:10" ht="21" customHeight="1">
      <c r="A3" s="6" t="s">
        <v>587</v>
      </c>
      <c r="B3" s="7"/>
      <c r="C3" s="32" t="s">
        <v>700</v>
      </c>
      <c r="D3" s="7"/>
      <c r="E3" s="7"/>
      <c r="F3" s="7"/>
      <c r="G3" s="7"/>
      <c r="H3" s="7"/>
      <c r="I3" s="7"/>
      <c r="J3" s="32"/>
    </row>
    <row r="4" spans="1:10" ht="21" customHeight="1">
      <c r="A4" s="6" t="s">
        <v>589</v>
      </c>
      <c r="B4" s="7"/>
      <c r="C4" s="32" t="s">
        <v>505</v>
      </c>
      <c r="D4" s="7"/>
      <c r="E4" s="7"/>
      <c r="F4" s="7" t="s">
        <v>590</v>
      </c>
      <c r="G4" s="7" t="s">
        <v>648</v>
      </c>
      <c r="H4" s="7"/>
      <c r="I4" s="7"/>
      <c r="J4" s="32"/>
    </row>
    <row r="5" spans="1:10" ht="21" customHeight="1">
      <c r="A5" s="8" t="s">
        <v>591</v>
      </c>
      <c r="B5" s="9"/>
      <c r="C5" s="32"/>
      <c r="D5" s="7" t="s">
        <v>592</v>
      </c>
      <c r="E5" s="7" t="s">
        <v>593</v>
      </c>
      <c r="F5" s="7" t="s">
        <v>594</v>
      </c>
      <c r="G5" s="7" t="s">
        <v>595</v>
      </c>
      <c r="H5" s="7" t="s">
        <v>596</v>
      </c>
      <c r="I5" s="7" t="s">
        <v>597</v>
      </c>
      <c r="J5" s="32"/>
    </row>
    <row r="6" spans="1:10" ht="21" customHeight="1">
      <c r="A6" s="8"/>
      <c r="B6" s="9"/>
      <c r="C6" s="32" t="s">
        <v>598</v>
      </c>
      <c r="D6" s="10">
        <f aca="true" t="shared" si="0" ref="D6:F6">D7+D8</f>
        <v>0</v>
      </c>
      <c r="E6" s="10">
        <f t="shared" si="0"/>
        <v>55</v>
      </c>
      <c r="F6" s="10">
        <f t="shared" si="0"/>
        <v>55</v>
      </c>
      <c r="G6" s="10"/>
      <c r="H6" s="33">
        <f>F6/E6</f>
        <v>1</v>
      </c>
      <c r="I6" s="10"/>
      <c r="J6" s="32"/>
    </row>
    <row r="7" spans="1:10" ht="21" customHeight="1">
      <c r="A7" s="8"/>
      <c r="B7" s="9"/>
      <c r="C7" s="32" t="s">
        <v>599</v>
      </c>
      <c r="D7" s="10">
        <v>0</v>
      </c>
      <c r="E7" s="10">
        <v>55</v>
      </c>
      <c r="F7" s="10">
        <v>55</v>
      </c>
      <c r="G7" s="10"/>
      <c r="H7" s="33">
        <f>F7/E7</f>
        <v>1</v>
      </c>
      <c r="I7" s="7" t="s">
        <v>446</v>
      </c>
      <c r="J7" s="32"/>
    </row>
    <row r="8" spans="1:10" ht="21" customHeight="1">
      <c r="A8" s="8"/>
      <c r="B8" s="9"/>
      <c r="C8" s="32" t="s">
        <v>600</v>
      </c>
      <c r="D8" s="10">
        <v>0</v>
      </c>
      <c r="E8" s="10">
        <v>0</v>
      </c>
      <c r="F8" s="10">
        <v>0</v>
      </c>
      <c r="G8" s="10"/>
      <c r="H8" s="33"/>
      <c r="I8" s="7" t="s">
        <v>446</v>
      </c>
      <c r="J8" s="32"/>
    </row>
    <row r="9" spans="1:10" ht="21" customHeight="1">
      <c r="A9" s="8"/>
      <c r="B9" s="9"/>
      <c r="C9" s="32" t="s">
        <v>601</v>
      </c>
      <c r="D9" s="10">
        <v>0</v>
      </c>
      <c r="E9" s="10">
        <v>0</v>
      </c>
      <c r="F9" s="10">
        <v>0</v>
      </c>
      <c r="G9" s="10"/>
      <c r="H9" s="10"/>
      <c r="I9" s="7" t="s">
        <v>446</v>
      </c>
      <c r="J9" s="32"/>
    </row>
    <row r="10" spans="1:10" ht="21" customHeight="1">
      <c r="A10" s="8" t="s">
        <v>602</v>
      </c>
      <c r="B10" s="7" t="s">
        <v>603</v>
      </c>
      <c r="C10" s="32"/>
      <c r="D10" s="7"/>
      <c r="E10" s="7"/>
      <c r="F10" s="7" t="s">
        <v>515</v>
      </c>
      <c r="G10" s="7"/>
      <c r="H10" s="7"/>
      <c r="I10" s="7"/>
      <c r="J10" s="32"/>
    </row>
    <row r="11" spans="1:10" ht="33" customHeight="1">
      <c r="A11" s="8"/>
      <c r="B11" s="16" t="s">
        <v>701</v>
      </c>
      <c r="C11" s="16"/>
      <c r="D11" s="16"/>
      <c r="E11" s="16"/>
      <c r="F11" s="16" t="s">
        <v>702</v>
      </c>
      <c r="G11" s="16"/>
      <c r="H11" s="16"/>
      <c r="I11" s="16"/>
      <c r="J11" s="16"/>
    </row>
    <row r="12" spans="1:10" ht="33" customHeight="1">
      <c r="A12" s="8"/>
      <c r="B12" s="16"/>
      <c r="C12" s="16"/>
      <c r="D12" s="16"/>
      <c r="E12" s="16"/>
      <c r="F12" s="16"/>
      <c r="G12" s="16"/>
      <c r="H12" s="16"/>
      <c r="I12" s="16"/>
      <c r="J12" s="16"/>
    </row>
    <row r="13" spans="1:10" ht="21" customHeight="1">
      <c r="A13" s="6" t="s">
        <v>605</v>
      </c>
      <c r="B13" s="7"/>
      <c r="C13" s="32"/>
      <c r="D13" s="7" t="s">
        <v>606</v>
      </c>
      <c r="E13" s="7"/>
      <c r="F13" s="7"/>
      <c r="G13" s="7" t="s">
        <v>545</v>
      </c>
      <c r="H13" s="7" t="s">
        <v>595</v>
      </c>
      <c r="I13" s="7" t="s">
        <v>597</v>
      </c>
      <c r="J13" s="7" t="s">
        <v>546</v>
      </c>
    </row>
    <row r="14" spans="1:10" ht="21" customHeight="1">
      <c r="A14" s="34" t="s">
        <v>539</v>
      </c>
      <c r="B14" s="35" t="s">
        <v>540</v>
      </c>
      <c r="C14" s="36" t="s">
        <v>541</v>
      </c>
      <c r="D14" s="7" t="s">
        <v>542</v>
      </c>
      <c r="E14" s="7" t="s">
        <v>543</v>
      </c>
      <c r="F14" s="7" t="s">
        <v>544</v>
      </c>
      <c r="G14" s="7"/>
      <c r="H14" s="7"/>
      <c r="I14" s="7"/>
      <c r="J14" s="7"/>
    </row>
    <row r="15" spans="1:10" ht="51" customHeight="1">
      <c r="A15" s="37" t="s">
        <v>614</v>
      </c>
      <c r="B15" s="37" t="s">
        <v>548</v>
      </c>
      <c r="C15" s="38" t="s">
        <v>651</v>
      </c>
      <c r="D15" s="7" t="s">
        <v>550</v>
      </c>
      <c r="E15" s="7">
        <v>115</v>
      </c>
      <c r="F15" s="7" t="s">
        <v>652</v>
      </c>
      <c r="G15" s="39">
        <v>115</v>
      </c>
      <c r="H15" s="7">
        <v>5</v>
      </c>
      <c r="I15" s="7">
        <v>5</v>
      </c>
      <c r="J15" s="16"/>
    </row>
    <row r="16" spans="1:10" ht="21" customHeight="1">
      <c r="A16" s="37"/>
      <c r="B16" s="37"/>
      <c r="C16" s="38" t="s">
        <v>703</v>
      </c>
      <c r="D16" s="7" t="s">
        <v>550</v>
      </c>
      <c r="E16" s="7">
        <v>299</v>
      </c>
      <c r="F16" s="7" t="s">
        <v>652</v>
      </c>
      <c r="G16" s="39">
        <v>299</v>
      </c>
      <c r="H16" s="7">
        <v>5</v>
      </c>
      <c r="I16" s="7">
        <v>5</v>
      </c>
      <c r="J16" s="16"/>
    </row>
    <row r="17" spans="1:10" ht="55.5" customHeight="1">
      <c r="A17" s="37"/>
      <c r="B17" s="37"/>
      <c r="C17" s="38" t="s">
        <v>704</v>
      </c>
      <c r="D17" s="7" t="s">
        <v>550</v>
      </c>
      <c r="E17" s="7">
        <v>10</v>
      </c>
      <c r="F17" s="7" t="s">
        <v>652</v>
      </c>
      <c r="G17" s="39">
        <v>18</v>
      </c>
      <c r="H17" s="7">
        <v>5</v>
      </c>
      <c r="I17" s="7">
        <v>5</v>
      </c>
      <c r="J17" s="16"/>
    </row>
    <row r="18" spans="1:10" ht="21" customHeight="1">
      <c r="A18" s="37"/>
      <c r="B18" s="37" t="s">
        <v>560</v>
      </c>
      <c r="C18" s="38" t="s">
        <v>660</v>
      </c>
      <c r="D18" s="7" t="s">
        <v>550</v>
      </c>
      <c r="E18" s="7" t="s">
        <v>661</v>
      </c>
      <c r="F18" s="7" t="s">
        <v>563</v>
      </c>
      <c r="G18" s="52">
        <v>0.9937999999999999</v>
      </c>
      <c r="H18" s="7">
        <v>5</v>
      </c>
      <c r="I18" s="7">
        <v>5</v>
      </c>
      <c r="J18" s="16"/>
    </row>
    <row r="19" spans="1:10" ht="21" customHeight="1">
      <c r="A19" s="37"/>
      <c r="B19" s="37"/>
      <c r="C19" s="38" t="s">
        <v>705</v>
      </c>
      <c r="D19" s="7" t="s">
        <v>550</v>
      </c>
      <c r="E19" s="7" t="s">
        <v>661</v>
      </c>
      <c r="F19" s="7" t="s">
        <v>563</v>
      </c>
      <c r="G19" s="52">
        <v>1</v>
      </c>
      <c r="H19" s="7">
        <v>5</v>
      </c>
      <c r="I19" s="7">
        <v>5</v>
      </c>
      <c r="J19" s="16"/>
    </row>
    <row r="20" spans="1:10" ht="30" customHeight="1">
      <c r="A20" s="37"/>
      <c r="B20" s="37"/>
      <c r="C20" s="38" t="s">
        <v>706</v>
      </c>
      <c r="D20" s="7" t="s">
        <v>550</v>
      </c>
      <c r="E20" s="7" t="s">
        <v>661</v>
      </c>
      <c r="F20" s="7" t="s">
        <v>563</v>
      </c>
      <c r="G20" s="52">
        <v>1</v>
      </c>
      <c r="H20" s="7">
        <v>5</v>
      </c>
      <c r="I20" s="7">
        <v>5</v>
      </c>
      <c r="J20" s="16"/>
    </row>
    <row r="21" spans="1:10" ht="21" customHeight="1">
      <c r="A21" s="37"/>
      <c r="B21" s="37" t="s">
        <v>564</v>
      </c>
      <c r="C21" s="38" t="s">
        <v>669</v>
      </c>
      <c r="D21" s="7" t="s">
        <v>550</v>
      </c>
      <c r="E21" s="53" t="s">
        <v>661</v>
      </c>
      <c r="F21" s="7" t="s">
        <v>563</v>
      </c>
      <c r="G21" s="52">
        <v>1</v>
      </c>
      <c r="H21" s="7">
        <v>4</v>
      </c>
      <c r="I21" s="7">
        <v>4</v>
      </c>
      <c r="J21" s="16"/>
    </row>
    <row r="22" spans="1:10" ht="21" customHeight="1">
      <c r="A22" s="37"/>
      <c r="B22" s="37"/>
      <c r="C22" s="38" t="s">
        <v>670</v>
      </c>
      <c r="D22" s="7" t="s">
        <v>550</v>
      </c>
      <c r="E22" s="53" t="s">
        <v>661</v>
      </c>
      <c r="F22" s="7" t="s">
        <v>563</v>
      </c>
      <c r="G22" s="52">
        <v>1</v>
      </c>
      <c r="H22" s="7">
        <v>4</v>
      </c>
      <c r="I22" s="7">
        <v>4</v>
      </c>
      <c r="J22" s="16"/>
    </row>
    <row r="23" spans="1:10" ht="60.75" customHeight="1">
      <c r="A23" s="37"/>
      <c r="B23" s="37" t="s">
        <v>569</v>
      </c>
      <c r="C23" s="38" t="s">
        <v>672</v>
      </c>
      <c r="D23" s="7" t="s">
        <v>550</v>
      </c>
      <c r="E23" s="53">
        <v>800</v>
      </c>
      <c r="F23" s="7" t="s">
        <v>673</v>
      </c>
      <c r="G23" s="54">
        <f>85040/115</f>
        <v>739.4782608695652</v>
      </c>
      <c r="H23" s="7">
        <v>4</v>
      </c>
      <c r="I23" s="7">
        <v>4</v>
      </c>
      <c r="J23" s="16" t="s">
        <v>707</v>
      </c>
    </row>
    <row r="24" spans="1:10" ht="42" customHeight="1">
      <c r="A24" s="37"/>
      <c r="B24" s="37"/>
      <c r="C24" s="38" t="s">
        <v>708</v>
      </c>
      <c r="D24" s="7" t="s">
        <v>550</v>
      </c>
      <c r="E24" s="53" t="s">
        <v>709</v>
      </c>
      <c r="F24" s="7" t="s">
        <v>673</v>
      </c>
      <c r="G24" s="55">
        <f>17000/18</f>
        <v>944.4444444444445</v>
      </c>
      <c r="H24" s="7">
        <v>4</v>
      </c>
      <c r="I24" s="7">
        <v>4</v>
      </c>
      <c r="J24" s="32" t="s">
        <v>710</v>
      </c>
    </row>
    <row r="25" spans="1:10" ht="30" customHeight="1">
      <c r="A25" s="56"/>
      <c r="B25" s="56"/>
      <c r="C25" s="57" t="s">
        <v>711</v>
      </c>
      <c r="D25" s="35" t="s">
        <v>550</v>
      </c>
      <c r="E25" s="58">
        <v>500</v>
      </c>
      <c r="F25" s="35" t="s">
        <v>673</v>
      </c>
      <c r="G25" s="58">
        <v>500</v>
      </c>
      <c r="H25" s="35">
        <v>4</v>
      </c>
      <c r="I25" s="35">
        <v>4</v>
      </c>
      <c r="J25" s="36"/>
    </row>
    <row r="26" spans="1:10" ht="21" customHeight="1">
      <c r="A26" s="37" t="s">
        <v>683</v>
      </c>
      <c r="B26" s="37" t="s">
        <v>684</v>
      </c>
      <c r="C26" s="38" t="s">
        <v>712</v>
      </c>
      <c r="D26" s="20" t="s">
        <v>550</v>
      </c>
      <c r="E26" s="39">
        <v>10</v>
      </c>
      <c r="F26" s="20" t="s">
        <v>652</v>
      </c>
      <c r="G26" s="41">
        <v>10</v>
      </c>
      <c r="H26" s="20">
        <v>5</v>
      </c>
      <c r="I26" s="20">
        <v>5</v>
      </c>
      <c r="J26" s="43"/>
    </row>
    <row r="27" spans="1:10" ht="21" customHeight="1">
      <c r="A27" s="37"/>
      <c r="B27" s="37"/>
      <c r="C27" s="38" t="s">
        <v>713</v>
      </c>
      <c r="D27" s="20" t="s">
        <v>550</v>
      </c>
      <c r="E27" s="39">
        <v>180</v>
      </c>
      <c r="F27" s="20" t="s">
        <v>563</v>
      </c>
      <c r="G27" s="41">
        <v>299</v>
      </c>
      <c r="H27" s="20">
        <v>5</v>
      </c>
      <c r="I27" s="20">
        <v>5</v>
      </c>
      <c r="J27" s="43"/>
    </row>
    <row r="28" spans="1:10" ht="45" customHeight="1">
      <c r="A28" s="37"/>
      <c r="B28" s="59" t="s">
        <v>692</v>
      </c>
      <c r="C28" s="38" t="s">
        <v>714</v>
      </c>
      <c r="D28" s="20" t="s">
        <v>562</v>
      </c>
      <c r="E28" s="60" t="s">
        <v>714</v>
      </c>
      <c r="F28" s="20" t="s">
        <v>563</v>
      </c>
      <c r="G28" s="40" t="s">
        <v>715</v>
      </c>
      <c r="H28" s="20">
        <v>10</v>
      </c>
      <c r="I28" s="20">
        <v>10</v>
      </c>
      <c r="J28" s="43"/>
    </row>
    <row r="29" spans="1:10" ht="45" customHeight="1">
      <c r="A29" s="37"/>
      <c r="B29" s="59" t="s">
        <v>578</v>
      </c>
      <c r="C29" s="38" t="s">
        <v>716</v>
      </c>
      <c r="D29" s="20" t="s">
        <v>562</v>
      </c>
      <c r="E29" s="60" t="s">
        <v>716</v>
      </c>
      <c r="F29" s="20" t="s">
        <v>563</v>
      </c>
      <c r="G29" s="40" t="s">
        <v>717</v>
      </c>
      <c r="H29" s="20">
        <v>10</v>
      </c>
      <c r="I29" s="20">
        <v>10</v>
      </c>
      <c r="J29" s="43"/>
    </row>
    <row r="30" spans="1:10" ht="42" customHeight="1">
      <c r="A30" s="37" t="s">
        <v>697</v>
      </c>
      <c r="B30" s="37" t="s">
        <v>630</v>
      </c>
      <c r="C30" s="37" t="s">
        <v>630</v>
      </c>
      <c r="D30" s="20" t="s">
        <v>550</v>
      </c>
      <c r="E30" s="20" t="s">
        <v>663</v>
      </c>
      <c r="F30" s="20" t="s">
        <v>563</v>
      </c>
      <c r="G30" s="40">
        <v>0.98</v>
      </c>
      <c r="H30" s="20">
        <v>20</v>
      </c>
      <c r="I30" s="20">
        <v>20</v>
      </c>
      <c r="J30" s="43"/>
    </row>
    <row r="31" spans="1:10" ht="21" customHeight="1">
      <c r="A31" s="20" t="s">
        <v>608</v>
      </c>
      <c r="B31" s="20"/>
      <c r="C31" s="43"/>
      <c r="D31" s="20" t="s">
        <v>433</v>
      </c>
      <c r="E31" s="20"/>
      <c r="F31" s="20"/>
      <c r="G31" s="20"/>
      <c r="H31" s="20"/>
      <c r="I31" s="20"/>
      <c r="J31" s="43"/>
    </row>
    <row r="32" spans="1:10" ht="21" customHeight="1">
      <c r="A32" s="20"/>
      <c r="B32" s="20"/>
      <c r="C32" s="43"/>
      <c r="D32" s="20"/>
      <c r="E32" s="20"/>
      <c r="F32" s="20"/>
      <c r="G32" s="20"/>
      <c r="H32" s="20"/>
      <c r="I32" s="20"/>
      <c r="J32" s="43"/>
    </row>
    <row r="33" spans="1:10" ht="21" customHeight="1">
      <c r="A33" s="20"/>
      <c r="B33" s="20"/>
      <c r="C33" s="43"/>
      <c r="D33" s="20"/>
      <c r="E33" s="20"/>
      <c r="F33" s="20"/>
      <c r="G33" s="20"/>
      <c r="H33" s="20"/>
      <c r="I33" s="20"/>
      <c r="J33" s="43"/>
    </row>
    <row r="34" spans="1:10" ht="21" customHeight="1">
      <c r="A34" s="20" t="s">
        <v>609</v>
      </c>
      <c r="B34" s="20"/>
      <c r="C34" s="43"/>
      <c r="D34" s="20"/>
      <c r="E34" s="20"/>
      <c r="F34" s="20"/>
      <c r="G34" s="20"/>
      <c r="H34" s="44">
        <f>SUM(H15:H30)</f>
        <v>100</v>
      </c>
      <c r="I34" s="44">
        <f>SUM(I15:I30)</f>
        <v>100</v>
      </c>
      <c r="J34" s="20" t="s">
        <v>610</v>
      </c>
    </row>
    <row r="35" spans="1:10" ht="409.5" customHeight="1" hidden="1">
      <c r="A35" s="61"/>
      <c r="B35" s="62"/>
      <c r="C35" s="63"/>
      <c r="D35" s="62"/>
      <c r="E35" s="64"/>
      <c r="F35" s="62"/>
      <c r="G35" s="62"/>
      <c r="H35" s="62"/>
      <c r="I35" s="65"/>
      <c r="J35" s="63"/>
    </row>
    <row r="36" spans="1:10" ht="409.5" customHeight="1" hidden="1">
      <c r="A36" s="61"/>
      <c r="B36" s="62"/>
      <c r="C36" s="63"/>
      <c r="D36" s="62"/>
      <c r="E36" s="64"/>
      <c r="F36" s="62"/>
      <c r="G36" s="62"/>
      <c r="H36" s="62"/>
      <c r="I36" s="65"/>
      <c r="J36" s="63"/>
    </row>
  </sheetData>
  <sheetProtection/>
  <mergeCells count="34">
    <mergeCell ref="A3:B3"/>
    <mergeCell ref="C3:J3"/>
    <mergeCell ref="A4:B4"/>
    <mergeCell ref="C4:E4"/>
    <mergeCell ref="G4:J4"/>
    <mergeCell ref="I5:J5"/>
    <mergeCell ref="I6:J6"/>
    <mergeCell ref="I7:J7"/>
    <mergeCell ref="I8:J8"/>
    <mergeCell ref="I9:J9"/>
    <mergeCell ref="B10:E10"/>
    <mergeCell ref="F10:J10"/>
    <mergeCell ref="A13:C13"/>
    <mergeCell ref="D13:F13"/>
    <mergeCell ref="A34:G34"/>
    <mergeCell ref="A35:G35"/>
    <mergeCell ref="A36:G36"/>
    <mergeCell ref="A10:A12"/>
    <mergeCell ref="A15:A25"/>
    <mergeCell ref="A26:A29"/>
    <mergeCell ref="B15:B17"/>
    <mergeCell ref="B18:B20"/>
    <mergeCell ref="B21:B22"/>
    <mergeCell ref="B23:B25"/>
    <mergeCell ref="B26:B27"/>
    <mergeCell ref="G13:G14"/>
    <mergeCell ref="H13:H14"/>
    <mergeCell ref="I13:I14"/>
    <mergeCell ref="J13:J14"/>
    <mergeCell ref="A5:B9"/>
    <mergeCell ref="B11:E12"/>
    <mergeCell ref="F11:J12"/>
    <mergeCell ref="A31:C33"/>
    <mergeCell ref="D31:J33"/>
  </mergeCells>
  <printOptions/>
  <pageMargins left="0.75" right="0.75" top="1" bottom="1" header="0.51" footer="0.51"/>
  <pageSetup fitToHeight="1" fitToWidth="1" orientation="landscape" paperSize="9" scale="48"/>
</worksheet>
</file>

<file path=xl/worksheets/sheet17.xml><?xml version="1.0" encoding="utf-8"?>
<worksheet xmlns="http://schemas.openxmlformats.org/spreadsheetml/2006/main" xmlns:r="http://schemas.openxmlformats.org/officeDocument/2006/relationships">
  <sheetPr>
    <pageSetUpPr fitToPage="1"/>
  </sheetPr>
  <dimension ref="A1:J33"/>
  <sheetViews>
    <sheetView zoomScaleSheetLayoutView="100" workbookViewId="0" topLeftCell="A25">
      <selection activeCell="J33" sqref="J33"/>
    </sheetView>
  </sheetViews>
  <sheetFormatPr defaultColWidth="9.140625" defaultRowHeight="12.75"/>
  <cols>
    <col min="1" max="10" width="20.7109375" style="0" customWidth="1"/>
  </cols>
  <sheetData>
    <row r="1" spans="1:10" ht="27">
      <c r="A1" s="27"/>
      <c r="B1" s="28"/>
      <c r="C1" s="28"/>
      <c r="D1" s="28"/>
      <c r="E1" s="29" t="s">
        <v>585</v>
      </c>
      <c r="F1" s="28"/>
      <c r="G1" s="28"/>
      <c r="H1" s="28"/>
      <c r="I1" s="28"/>
      <c r="J1" s="28"/>
    </row>
    <row r="2" spans="1:10" ht="14.25">
      <c r="A2" s="3" t="s">
        <v>646</v>
      </c>
      <c r="B2" s="30"/>
      <c r="C2" s="30"/>
      <c r="D2" s="30"/>
      <c r="E2" s="31"/>
      <c r="F2" s="30"/>
      <c r="G2" s="30"/>
      <c r="H2" s="30"/>
      <c r="I2" s="30"/>
      <c r="J2" s="45" t="s">
        <v>586</v>
      </c>
    </row>
    <row r="3" spans="1:10" ht="12.75">
      <c r="A3" s="6" t="s">
        <v>587</v>
      </c>
      <c r="B3" s="7"/>
      <c r="C3" s="32" t="s">
        <v>718</v>
      </c>
      <c r="D3" s="7"/>
      <c r="E3" s="7"/>
      <c r="F3" s="7"/>
      <c r="G3" s="7"/>
      <c r="H3" s="7"/>
      <c r="I3" s="7"/>
      <c r="J3" s="32"/>
    </row>
    <row r="4" spans="1:10" ht="12.75">
      <c r="A4" s="6" t="s">
        <v>589</v>
      </c>
      <c r="B4" s="7"/>
      <c r="C4" s="32" t="s">
        <v>505</v>
      </c>
      <c r="D4" s="7"/>
      <c r="E4" s="7"/>
      <c r="F4" s="7" t="s">
        <v>590</v>
      </c>
      <c r="G4" s="7" t="s">
        <v>648</v>
      </c>
      <c r="H4" s="7"/>
      <c r="I4" s="7"/>
      <c r="J4" s="32"/>
    </row>
    <row r="5" spans="1:10" ht="12.75">
      <c r="A5" s="8" t="s">
        <v>591</v>
      </c>
      <c r="B5" s="9"/>
      <c r="C5" s="32"/>
      <c r="D5" s="7" t="s">
        <v>592</v>
      </c>
      <c r="E5" s="7" t="s">
        <v>593</v>
      </c>
      <c r="F5" s="7" t="s">
        <v>594</v>
      </c>
      <c r="G5" s="7" t="s">
        <v>595</v>
      </c>
      <c r="H5" s="7" t="s">
        <v>596</v>
      </c>
      <c r="I5" s="7" t="s">
        <v>597</v>
      </c>
      <c r="J5" s="32"/>
    </row>
    <row r="6" spans="1:10" ht="12.75">
      <c r="A6" s="8"/>
      <c r="B6" s="9"/>
      <c r="C6" s="32" t="s">
        <v>598</v>
      </c>
      <c r="D6" s="10">
        <f aca="true" t="shared" si="0" ref="D6:F6">D7+D8</f>
        <v>0</v>
      </c>
      <c r="E6" s="10">
        <f t="shared" si="0"/>
        <v>17.64</v>
      </c>
      <c r="F6" s="10">
        <f t="shared" si="0"/>
        <v>2.98</v>
      </c>
      <c r="G6" s="10"/>
      <c r="H6" s="33">
        <f>F6/E6</f>
        <v>0.1689342403628118</v>
      </c>
      <c r="I6" s="10"/>
      <c r="J6" s="32"/>
    </row>
    <row r="7" spans="1:10" ht="12.75">
      <c r="A7" s="8"/>
      <c r="B7" s="9"/>
      <c r="C7" s="32" t="s">
        <v>599</v>
      </c>
      <c r="D7" s="10">
        <v>0</v>
      </c>
      <c r="E7" s="10">
        <v>17.64</v>
      </c>
      <c r="F7" s="10">
        <v>2.98</v>
      </c>
      <c r="G7" s="10"/>
      <c r="H7" s="33">
        <f>F7/E7</f>
        <v>0.1689342403628118</v>
      </c>
      <c r="I7" s="7" t="s">
        <v>446</v>
      </c>
      <c r="J7" s="32"/>
    </row>
    <row r="8" spans="1:10" ht="12.75">
      <c r="A8" s="8"/>
      <c r="B8" s="9"/>
      <c r="C8" s="32" t="s">
        <v>600</v>
      </c>
      <c r="D8" s="10">
        <v>0</v>
      </c>
      <c r="E8" s="10">
        <v>0</v>
      </c>
      <c r="F8" s="10">
        <v>0</v>
      </c>
      <c r="G8" s="10"/>
      <c r="H8" s="33"/>
      <c r="I8" s="7" t="s">
        <v>446</v>
      </c>
      <c r="J8" s="32"/>
    </row>
    <row r="9" spans="1:10" ht="12.75">
      <c r="A9" s="8"/>
      <c r="B9" s="9"/>
      <c r="C9" s="32" t="s">
        <v>601</v>
      </c>
      <c r="D9" s="10">
        <v>0</v>
      </c>
      <c r="E9" s="10">
        <v>0</v>
      </c>
      <c r="F9" s="10">
        <v>0</v>
      </c>
      <c r="G9" s="10"/>
      <c r="H9" s="10"/>
      <c r="I9" s="7" t="s">
        <v>446</v>
      </c>
      <c r="J9" s="32"/>
    </row>
    <row r="10" spans="1:10" ht="12.75">
      <c r="A10" s="8" t="s">
        <v>602</v>
      </c>
      <c r="B10" s="7" t="s">
        <v>603</v>
      </c>
      <c r="C10" s="32"/>
      <c r="D10" s="7"/>
      <c r="E10" s="7"/>
      <c r="F10" s="7" t="s">
        <v>515</v>
      </c>
      <c r="G10" s="7"/>
      <c r="H10" s="7"/>
      <c r="I10" s="7"/>
      <c r="J10" s="32"/>
    </row>
    <row r="11" spans="1:10" ht="12.75">
      <c r="A11" s="8"/>
      <c r="B11" s="16" t="s">
        <v>719</v>
      </c>
      <c r="C11" s="16"/>
      <c r="D11" s="16"/>
      <c r="E11" s="16"/>
      <c r="F11" s="16" t="s">
        <v>719</v>
      </c>
      <c r="G11" s="16"/>
      <c r="H11" s="16"/>
      <c r="I11" s="16"/>
      <c r="J11" s="16"/>
    </row>
    <row r="12" spans="1:10" ht="12.75">
      <c r="A12" s="8"/>
      <c r="B12" s="16"/>
      <c r="C12" s="16"/>
      <c r="D12" s="16"/>
      <c r="E12" s="16"/>
      <c r="F12" s="16"/>
      <c r="G12" s="16"/>
      <c r="H12" s="16"/>
      <c r="I12" s="16"/>
      <c r="J12" s="16"/>
    </row>
    <row r="13" spans="1:10" ht="12.75">
      <c r="A13" s="6" t="s">
        <v>605</v>
      </c>
      <c r="B13" s="7"/>
      <c r="C13" s="32"/>
      <c r="D13" s="7" t="s">
        <v>606</v>
      </c>
      <c r="E13" s="7"/>
      <c r="F13" s="7"/>
      <c r="G13" s="7" t="s">
        <v>545</v>
      </c>
      <c r="H13" s="7" t="s">
        <v>595</v>
      </c>
      <c r="I13" s="7" t="s">
        <v>597</v>
      </c>
      <c r="J13" s="7" t="s">
        <v>546</v>
      </c>
    </row>
    <row r="14" spans="1:10" ht="12.75">
      <c r="A14" s="34" t="s">
        <v>539</v>
      </c>
      <c r="B14" s="35" t="s">
        <v>540</v>
      </c>
      <c r="C14" s="36" t="s">
        <v>541</v>
      </c>
      <c r="D14" s="35" t="s">
        <v>542</v>
      </c>
      <c r="E14" s="35" t="s">
        <v>543</v>
      </c>
      <c r="F14" s="35" t="s">
        <v>544</v>
      </c>
      <c r="G14" s="35"/>
      <c r="H14" s="35"/>
      <c r="I14" s="35"/>
      <c r="J14" s="35"/>
    </row>
    <row r="15" spans="1:10" ht="24">
      <c r="A15" s="37" t="s">
        <v>614</v>
      </c>
      <c r="B15" s="37" t="s">
        <v>548</v>
      </c>
      <c r="C15" s="38" t="s">
        <v>720</v>
      </c>
      <c r="D15" s="20" t="s">
        <v>550</v>
      </c>
      <c r="E15" s="20">
        <v>30</v>
      </c>
      <c r="F15" s="20" t="s">
        <v>652</v>
      </c>
      <c r="G15" s="47">
        <v>30</v>
      </c>
      <c r="H15" s="20">
        <v>5</v>
      </c>
      <c r="I15" s="20">
        <v>5</v>
      </c>
      <c r="J15" s="38"/>
    </row>
    <row r="16" spans="1:10" ht="24">
      <c r="A16" s="37"/>
      <c r="B16" s="37"/>
      <c r="C16" s="38" t="s">
        <v>721</v>
      </c>
      <c r="D16" s="20" t="s">
        <v>550</v>
      </c>
      <c r="E16" s="20">
        <v>70</v>
      </c>
      <c r="F16" s="20" t="s">
        <v>652</v>
      </c>
      <c r="G16" s="47">
        <v>70</v>
      </c>
      <c r="H16" s="20">
        <v>5</v>
      </c>
      <c r="I16" s="20">
        <v>5</v>
      </c>
      <c r="J16" s="38"/>
    </row>
    <row r="17" spans="1:10" ht="24">
      <c r="A17" s="37"/>
      <c r="B17" s="37" t="s">
        <v>560</v>
      </c>
      <c r="C17" s="38" t="s">
        <v>722</v>
      </c>
      <c r="D17" s="20" t="s">
        <v>550</v>
      </c>
      <c r="E17" s="20" t="s">
        <v>723</v>
      </c>
      <c r="F17" s="20" t="s">
        <v>563</v>
      </c>
      <c r="G17" s="48">
        <v>1</v>
      </c>
      <c r="H17" s="20">
        <v>5</v>
      </c>
      <c r="I17" s="20">
        <v>5</v>
      </c>
      <c r="J17" s="38"/>
    </row>
    <row r="18" spans="1:10" ht="12.75">
      <c r="A18" s="37"/>
      <c r="B18" s="37"/>
      <c r="C18" s="38" t="s">
        <v>724</v>
      </c>
      <c r="D18" s="20" t="s">
        <v>550</v>
      </c>
      <c r="E18" s="20" t="s">
        <v>723</v>
      </c>
      <c r="F18" s="20" t="s">
        <v>563</v>
      </c>
      <c r="G18" s="48">
        <v>1</v>
      </c>
      <c r="H18" s="20">
        <v>5</v>
      </c>
      <c r="I18" s="20">
        <v>5</v>
      </c>
      <c r="J18" s="38"/>
    </row>
    <row r="19" spans="1:10" ht="24">
      <c r="A19" s="37"/>
      <c r="B19" s="37" t="s">
        <v>564</v>
      </c>
      <c r="C19" s="38" t="s">
        <v>725</v>
      </c>
      <c r="D19" s="20" t="s">
        <v>550</v>
      </c>
      <c r="E19" s="20" t="s">
        <v>723</v>
      </c>
      <c r="F19" s="20" t="s">
        <v>563</v>
      </c>
      <c r="G19" s="48">
        <v>1</v>
      </c>
      <c r="H19" s="20">
        <v>5</v>
      </c>
      <c r="I19" s="20">
        <v>5</v>
      </c>
      <c r="J19" s="38"/>
    </row>
    <row r="20" spans="1:10" ht="24">
      <c r="A20" s="37"/>
      <c r="B20" s="37"/>
      <c r="C20" s="38" t="s">
        <v>726</v>
      </c>
      <c r="D20" s="20" t="s">
        <v>550</v>
      </c>
      <c r="E20" s="20" t="s">
        <v>723</v>
      </c>
      <c r="F20" s="20" t="s">
        <v>563</v>
      </c>
      <c r="G20" s="48">
        <v>1</v>
      </c>
      <c r="H20" s="20">
        <v>5</v>
      </c>
      <c r="I20" s="20">
        <v>5</v>
      </c>
      <c r="J20" s="38"/>
    </row>
    <row r="21" spans="1:10" ht="81" customHeight="1">
      <c r="A21" s="37"/>
      <c r="B21" s="37" t="s">
        <v>569</v>
      </c>
      <c r="C21" s="49" t="s">
        <v>727</v>
      </c>
      <c r="D21" s="20" t="s">
        <v>550</v>
      </c>
      <c r="E21" s="20">
        <v>90000</v>
      </c>
      <c r="F21" s="20" t="s">
        <v>728</v>
      </c>
      <c r="G21" s="50">
        <f>8417+706</f>
        <v>9123</v>
      </c>
      <c r="H21" s="20">
        <v>5</v>
      </c>
      <c r="I21" s="20">
        <v>2</v>
      </c>
      <c r="J21" s="38" t="s">
        <v>729</v>
      </c>
    </row>
    <row r="22" spans="1:10" ht="72">
      <c r="A22" s="37"/>
      <c r="B22" s="37"/>
      <c r="C22" s="49" t="s">
        <v>730</v>
      </c>
      <c r="D22" s="20" t="s">
        <v>550</v>
      </c>
      <c r="E22" s="20">
        <v>64800</v>
      </c>
      <c r="F22" s="20" t="s">
        <v>728</v>
      </c>
      <c r="G22" s="50">
        <v>19472.61</v>
      </c>
      <c r="H22" s="20">
        <v>5</v>
      </c>
      <c r="I22" s="20">
        <v>2</v>
      </c>
      <c r="J22" s="38" t="s">
        <v>731</v>
      </c>
    </row>
    <row r="23" spans="1:10" ht="48.75" customHeight="1">
      <c r="A23" s="37"/>
      <c r="B23" s="37"/>
      <c r="C23" s="49" t="s">
        <v>732</v>
      </c>
      <c r="D23" s="20" t="s">
        <v>550</v>
      </c>
      <c r="E23" s="20">
        <v>15200</v>
      </c>
      <c r="F23" s="20" t="s">
        <v>728</v>
      </c>
      <c r="G23" s="50">
        <v>800</v>
      </c>
      <c r="H23" s="20">
        <v>5</v>
      </c>
      <c r="I23" s="20">
        <v>2</v>
      </c>
      <c r="J23" s="38" t="s">
        <v>731</v>
      </c>
    </row>
    <row r="24" spans="1:10" ht="72">
      <c r="A24" s="37"/>
      <c r="B24" s="37"/>
      <c r="C24" s="49" t="s">
        <v>733</v>
      </c>
      <c r="D24" s="20" t="s">
        <v>550</v>
      </c>
      <c r="E24" s="20">
        <v>6400</v>
      </c>
      <c r="F24" s="20" t="s">
        <v>728</v>
      </c>
      <c r="G24" s="50">
        <v>400</v>
      </c>
      <c r="H24" s="20">
        <v>5</v>
      </c>
      <c r="I24" s="20">
        <v>2</v>
      </c>
      <c r="J24" s="38" t="s">
        <v>731</v>
      </c>
    </row>
    <row r="25" spans="1:10" ht="54" customHeight="1">
      <c r="A25" s="37" t="s">
        <v>683</v>
      </c>
      <c r="B25" s="37" t="s">
        <v>684</v>
      </c>
      <c r="C25" s="38" t="s">
        <v>734</v>
      </c>
      <c r="D25" s="20" t="s">
        <v>550</v>
      </c>
      <c r="E25" s="20" t="s">
        <v>723</v>
      </c>
      <c r="F25" s="20" t="s">
        <v>563</v>
      </c>
      <c r="G25" s="48">
        <v>0.98</v>
      </c>
      <c r="H25" s="20">
        <v>10</v>
      </c>
      <c r="I25" s="20">
        <v>10</v>
      </c>
      <c r="J25" s="43"/>
    </row>
    <row r="26" spans="1:10" ht="36">
      <c r="A26" s="37"/>
      <c r="B26" s="37" t="s">
        <v>692</v>
      </c>
      <c r="C26" s="38" t="s">
        <v>735</v>
      </c>
      <c r="D26" s="20" t="s">
        <v>550</v>
      </c>
      <c r="E26" s="20" t="s">
        <v>723</v>
      </c>
      <c r="F26" s="20" t="s">
        <v>563</v>
      </c>
      <c r="G26" s="48">
        <v>0.98</v>
      </c>
      <c r="H26" s="20">
        <v>10</v>
      </c>
      <c r="I26" s="20">
        <v>10</v>
      </c>
      <c r="J26" s="43"/>
    </row>
    <row r="27" spans="1:10" ht="51.75" customHeight="1">
      <c r="A27" s="37"/>
      <c r="B27" s="37" t="s">
        <v>578</v>
      </c>
      <c r="C27" s="38" t="s">
        <v>736</v>
      </c>
      <c r="D27" s="20" t="s">
        <v>550</v>
      </c>
      <c r="E27" s="20" t="s">
        <v>723</v>
      </c>
      <c r="F27" s="20" t="s">
        <v>563</v>
      </c>
      <c r="G27" s="48">
        <v>0.98</v>
      </c>
      <c r="H27" s="20">
        <v>10</v>
      </c>
      <c r="I27" s="20">
        <v>10</v>
      </c>
      <c r="J27" s="43"/>
    </row>
    <row r="28" spans="1:10" ht="19.5" customHeight="1">
      <c r="A28" s="37" t="s">
        <v>697</v>
      </c>
      <c r="B28" s="42" t="s">
        <v>630</v>
      </c>
      <c r="C28" s="38" t="s">
        <v>698</v>
      </c>
      <c r="D28" s="20" t="s">
        <v>550</v>
      </c>
      <c r="E28" s="20" t="s">
        <v>723</v>
      </c>
      <c r="F28" s="20" t="s">
        <v>563</v>
      </c>
      <c r="G28" s="48">
        <v>0.98</v>
      </c>
      <c r="H28" s="20">
        <v>10</v>
      </c>
      <c r="I28" s="20">
        <v>10</v>
      </c>
      <c r="J28" s="43"/>
    </row>
    <row r="29" spans="1:10" ht="24">
      <c r="A29" s="37"/>
      <c r="B29" s="42"/>
      <c r="C29" s="38" t="s">
        <v>699</v>
      </c>
      <c r="D29" s="20" t="s">
        <v>550</v>
      </c>
      <c r="E29" s="20" t="s">
        <v>723</v>
      </c>
      <c r="F29" s="20" t="s">
        <v>563</v>
      </c>
      <c r="G29" s="48">
        <v>0.98</v>
      </c>
      <c r="H29" s="20">
        <v>10</v>
      </c>
      <c r="I29" s="20">
        <v>10</v>
      </c>
      <c r="J29" s="43"/>
    </row>
    <row r="30" spans="1:10" ht="12.75">
      <c r="A30" s="6" t="s">
        <v>608</v>
      </c>
      <c r="B30" s="7"/>
      <c r="C30" s="32"/>
      <c r="D30" s="7" t="s">
        <v>433</v>
      </c>
      <c r="E30" s="7"/>
      <c r="F30" s="7"/>
      <c r="G30" s="7"/>
      <c r="H30" s="7"/>
      <c r="I30" s="7"/>
      <c r="J30" s="32"/>
    </row>
    <row r="31" spans="1:10" ht="12.75">
      <c r="A31" s="6"/>
      <c r="B31" s="7"/>
      <c r="C31" s="32"/>
      <c r="D31" s="7"/>
      <c r="E31" s="7"/>
      <c r="F31" s="7"/>
      <c r="G31" s="7"/>
      <c r="H31" s="7"/>
      <c r="I31" s="7"/>
      <c r="J31" s="32"/>
    </row>
    <row r="32" spans="1:10" ht="12.75">
      <c r="A32" s="34"/>
      <c r="B32" s="35"/>
      <c r="C32" s="36"/>
      <c r="D32" s="35"/>
      <c r="E32" s="35"/>
      <c r="F32" s="35"/>
      <c r="G32" s="35"/>
      <c r="H32" s="35"/>
      <c r="I32" s="35"/>
      <c r="J32" s="36"/>
    </row>
    <row r="33" spans="1:10" ht="12.75">
      <c r="A33" s="20" t="s">
        <v>609</v>
      </c>
      <c r="B33" s="20"/>
      <c r="C33" s="43"/>
      <c r="D33" s="20"/>
      <c r="E33" s="20"/>
      <c r="F33" s="20"/>
      <c r="G33" s="20"/>
      <c r="H33" s="44">
        <f>SUM(H15:H29)</f>
        <v>100</v>
      </c>
      <c r="I33" s="44">
        <f>SUM(I15:I29)</f>
        <v>88</v>
      </c>
      <c r="J33" s="20" t="s">
        <v>610</v>
      </c>
    </row>
  </sheetData>
  <sheetProtection/>
  <mergeCells count="33">
    <mergeCell ref="A3:B3"/>
    <mergeCell ref="C3:J3"/>
    <mergeCell ref="A4:B4"/>
    <mergeCell ref="C4:E4"/>
    <mergeCell ref="G4:J4"/>
    <mergeCell ref="I5:J5"/>
    <mergeCell ref="I6:J6"/>
    <mergeCell ref="I7:J7"/>
    <mergeCell ref="I8:J8"/>
    <mergeCell ref="I9:J9"/>
    <mergeCell ref="B10:E10"/>
    <mergeCell ref="F10:J10"/>
    <mergeCell ref="A13:C13"/>
    <mergeCell ref="D13:F13"/>
    <mergeCell ref="A33:G33"/>
    <mergeCell ref="A10:A12"/>
    <mergeCell ref="A15:A24"/>
    <mergeCell ref="A25:A27"/>
    <mergeCell ref="A28:A29"/>
    <mergeCell ref="B15:B16"/>
    <mergeCell ref="B17:B18"/>
    <mergeCell ref="B19:B20"/>
    <mergeCell ref="B21:B24"/>
    <mergeCell ref="B28:B29"/>
    <mergeCell ref="G13:G14"/>
    <mergeCell ref="H13:H14"/>
    <mergeCell ref="I13:I14"/>
    <mergeCell ref="J13:J14"/>
    <mergeCell ref="A5:B9"/>
    <mergeCell ref="B11:E12"/>
    <mergeCell ref="F11:J12"/>
    <mergeCell ref="A30:C32"/>
    <mergeCell ref="D30:J32"/>
  </mergeCells>
  <printOptions/>
  <pageMargins left="0.75" right="0.75" top="1" bottom="1" header="0.51" footer="0.51"/>
  <pageSetup fitToHeight="1" fitToWidth="1" orientation="landscape" paperSize="9" scale="55"/>
</worksheet>
</file>

<file path=xl/worksheets/sheet18.xml><?xml version="1.0" encoding="utf-8"?>
<worksheet xmlns="http://schemas.openxmlformats.org/spreadsheetml/2006/main" xmlns:r="http://schemas.openxmlformats.org/officeDocument/2006/relationships">
  <sheetPr>
    <pageSetUpPr fitToPage="1"/>
  </sheetPr>
  <dimension ref="A1:J46"/>
  <sheetViews>
    <sheetView zoomScaleSheetLayoutView="100" workbookViewId="0" topLeftCell="A1">
      <selection activeCell="J46" sqref="J46"/>
    </sheetView>
  </sheetViews>
  <sheetFormatPr defaultColWidth="9.140625" defaultRowHeight="12.75"/>
  <cols>
    <col min="1" max="10" width="19.7109375" style="0" customWidth="1"/>
  </cols>
  <sheetData>
    <row r="1" spans="1:10" ht="27">
      <c r="A1" s="27"/>
      <c r="B1" s="28"/>
      <c r="C1" s="28"/>
      <c r="D1" s="28"/>
      <c r="E1" s="29" t="s">
        <v>585</v>
      </c>
      <c r="F1" s="28"/>
      <c r="G1" s="28"/>
      <c r="H1" s="28"/>
      <c r="I1" s="28"/>
      <c r="J1" s="28"/>
    </row>
    <row r="2" spans="1:10" ht="14.25">
      <c r="A2" s="3" t="s">
        <v>646</v>
      </c>
      <c r="B2" s="30"/>
      <c r="C2" s="30"/>
      <c r="D2" s="30"/>
      <c r="E2" s="31"/>
      <c r="F2" s="30"/>
      <c r="G2" s="30"/>
      <c r="H2" s="30"/>
      <c r="I2" s="30"/>
      <c r="J2" s="45" t="s">
        <v>586</v>
      </c>
    </row>
    <row r="3" spans="1:10" ht="12.75">
      <c r="A3" s="6" t="s">
        <v>587</v>
      </c>
      <c r="B3" s="7"/>
      <c r="C3" s="32" t="s">
        <v>737</v>
      </c>
      <c r="D3" s="7"/>
      <c r="E3" s="7"/>
      <c r="F3" s="7"/>
      <c r="G3" s="7"/>
      <c r="H3" s="7"/>
      <c r="I3" s="7"/>
      <c r="J3" s="32"/>
    </row>
    <row r="4" spans="1:10" ht="12.75">
      <c r="A4" s="6" t="s">
        <v>589</v>
      </c>
      <c r="B4" s="7"/>
      <c r="C4" s="32" t="s">
        <v>505</v>
      </c>
      <c r="D4" s="7"/>
      <c r="E4" s="7"/>
      <c r="F4" s="7" t="s">
        <v>590</v>
      </c>
      <c r="G4" s="7" t="s">
        <v>648</v>
      </c>
      <c r="H4" s="7"/>
      <c r="I4" s="7"/>
      <c r="J4" s="32"/>
    </row>
    <row r="5" spans="1:10" ht="12.75">
      <c r="A5" s="8" t="s">
        <v>591</v>
      </c>
      <c r="B5" s="9"/>
      <c r="C5" s="32"/>
      <c r="D5" s="7" t="s">
        <v>592</v>
      </c>
      <c r="E5" s="7" t="s">
        <v>593</v>
      </c>
      <c r="F5" s="7" t="s">
        <v>594</v>
      </c>
      <c r="G5" s="7" t="s">
        <v>595</v>
      </c>
      <c r="H5" s="7" t="s">
        <v>596</v>
      </c>
      <c r="I5" s="7" t="s">
        <v>597</v>
      </c>
      <c r="J5" s="32"/>
    </row>
    <row r="6" spans="1:10" ht="12.75">
      <c r="A6" s="8"/>
      <c r="B6" s="9"/>
      <c r="C6" s="32" t="s">
        <v>598</v>
      </c>
      <c r="D6" s="10">
        <f aca="true" t="shared" si="0" ref="D6:F6">D7+D8</f>
        <v>3</v>
      </c>
      <c r="E6" s="10">
        <f t="shared" si="0"/>
        <v>3</v>
      </c>
      <c r="F6" s="10">
        <f t="shared" si="0"/>
        <v>3</v>
      </c>
      <c r="G6" s="10"/>
      <c r="H6" s="33">
        <f>F6/E6</f>
        <v>1</v>
      </c>
      <c r="I6" s="10"/>
      <c r="J6" s="32"/>
    </row>
    <row r="7" spans="1:10" ht="12.75">
      <c r="A7" s="8"/>
      <c r="B7" s="9"/>
      <c r="C7" s="32" t="s">
        <v>599</v>
      </c>
      <c r="D7" s="10">
        <v>3</v>
      </c>
      <c r="E7" s="10">
        <v>3</v>
      </c>
      <c r="F7" s="10">
        <v>3</v>
      </c>
      <c r="G7" s="10"/>
      <c r="H7" s="33">
        <f>F7/E7</f>
        <v>1</v>
      </c>
      <c r="I7" s="7" t="s">
        <v>446</v>
      </c>
      <c r="J7" s="32"/>
    </row>
    <row r="8" spans="1:10" ht="12.75">
      <c r="A8" s="8"/>
      <c r="B8" s="9"/>
      <c r="C8" s="32" t="s">
        <v>600</v>
      </c>
      <c r="D8" s="10">
        <v>0</v>
      </c>
      <c r="E8" s="10">
        <v>0</v>
      </c>
      <c r="F8" s="10">
        <v>0</v>
      </c>
      <c r="G8" s="10"/>
      <c r="H8" s="33"/>
      <c r="I8" s="7" t="s">
        <v>446</v>
      </c>
      <c r="J8" s="32"/>
    </row>
    <row r="9" spans="1:10" ht="12.75">
      <c r="A9" s="8"/>
      <c r="B9" s="9"/>
      <c r="C9" s="32" t="s">
        <v>601</v>
      </c>
      <c r="D9" s="10">
        <v>0</v>
      </c>
      <c r="E9" s="10">
        <v>0</v>
      </c>
      <c r="F9" s="10">
        <v>0</v>
      </c>
      <c r="G9" s="10"/>
      <c r="H9" s="10"/>
      <c r="I9" s="7" t="s">
        <v>446</v>
      </c>
      <c r="J9" s="32"/>
    </row>
    <row r="10" spans="1:10" ht="12.75">
      <c r="A10" s="8" t="s">
        <v>602</v>
      </c>
      <c r="B10" s="7" t="s">
        <v>603</v>
      </c>
      <c r="C10" s="32"/>
      <c r="D10" s="7"/>
      <c r="E10" s="7"/>
      <c r="F10" s="7" t="s">
        <v>515</v>
      </c>
      <c r="G10" s="7"/>
      <c r="H10" s="7"/>
      <c r="I10" s="7"/>
      <c r="J10" s="32"/>
    </row>
    <row r="11" spans="1:10" ht="12.75">
      <c r="A11" s="8"/>
      <c r="B11" s="16" t="s">
        <v>738</v>
      </c>
      <c r="C11" s="16"/>
      <c r="D11" s="16"/>
      <c r="E11" s="16"/>
      <c r="F11" s="16" t="s">
        <v>739</v>
      </c>
      <c r="G11" s="16"/>
      <c r="H11" s="16"/>
      <c r="I11" s="16"/>
      <c r="J11" s="16"/>
    </row>
    <row r="12" spans="1:10" ht="54.75" customHeight="1">
      <c r="A12" s="8"/>
      <c r="B12" s="16"/>
      <c r="C12" s="16"/>
      <c r="D12" s="16"/>
      <c r="E12" s="16"/>
      <c r="F12" s="16"/>
      <c r="G12" s="16"/>
      <c r="H12" s="16"/>
      <c r="I12" s="16"/>
      <c r="J12" s="16"/>
    </row>
    <row r="13" spans="1:10" ht="12.75">
      <c r="A13" s="6" t="s">
        <v>605</v>
      </c>
      <c r="B13" s="7"/>
      <c r="C13" s="32"/>
      <c r="D13" s="7" t="s">
        <v>606</v>
      </c>
      <c r="E13" s="7"/>
      <c r="F13" s="7"/>
      <c r="G13" s="7" t="s">
        <v>545</v>
      </c>
      <c r="H13" s="7" t="s">
        <v>595</v>
      </c>
      <c r="I13" s="7" t="s">
        <v>597</v>
      </c>
      <c r="J13" s="7" t="s">
        <v>546</v>
      </c>
    </row>
    <row r="14" spans="1:10" ht="12.75">
      <c r="A14" s="34" t="s">
        <v>539</v>
      </c>
      <c r="B14" s="35" t="s">
        <v>540</v>
      </c>
      <c r="C14" s="36" t="s">
        <v>541</v>
      </c>
      <c r="D14" s="35" t="s">
        <v>542</v>
      </c>
      <c r="E14" s="35" t="s">
        <v>543</v>
      </c>
      <c r="F14" s="35" t="s">
        <v>544</v>
      </c>
      <c r="G14" s="35"/>
      <c r="H14" s="35"/>
      <c r="I14" s="35"/>
      <c r="J14" s="35"/>
    </row>
    <row r="15" spans="1:10" ht="24">
      <c r="A15" s="37" t="s">
        <v>614</v>
      </c>
      <c r="B15" s="37" t="s">
        <v>548</v>
      </c>
      <c r="C15" s="38" t="s">
        <v>740</v>
      </c>
      <c r="D15" s="20" t="s">
        <v>550</v>
      </c>
      <c r="E15" s="20">
        <v>220</v>
      </c>
      <c r="F15" s="20" t="s">
        <v>652</v>
      </c>
      <c r="G15" s="39">
        <v>385</v>
      </c>
      <c r="H15" s="20">
        <v>3</v>
      </c>
      <c r="I15" s="20">
        <v>3</v>
      </c>
      <c r="J15" s="38"/>
    </row>
    <row r="16" spans="1:10" ht="24">
      <c r="A16" s="37"/>
      <c r="B16" s="37"/>
      <c r="C16" s="38" t="s">
        <v>741</v>
      </c>
      <c r="D16" s="20" t="s">
        <v>550</v>
      </c>
      <c r="E16" s="20">
        <v>20</v>
      </c>
      <c r="F16" s="20" t="s">
        <v>652</v>
      </c>
      <c r="G16" s="39">
        <v>30</v>
      </c>
      <c r="H16" s="20">
        <v>3</v>
      </c>
      <c r="I16" s="20">
        <v>3</v>
      </c>
      <c r="J16" s="38"/>
    </row>
    <row r="17" spans="1:10" ht="24">
      <c r="A17" s="37"/>
      <c r="B17" s="37"/>
      <c r="C17" s="38" t="s">
        <v>742</v>
      </c>
      <c r="D17" s="20" t="s">
        <v>550</v>
      </c>
      <c r="E17" s="163" t="s">
        <v>743</v>
      </c>
      <c r="F17" s="20" t="s">
        <v>652</v>
      </c>
      <c r="G17" s="39">
        <v>1626</v>
      </c>
      <c r="H17" s="20">
        <v>3</v>
      </c>
      <c r="I17" s="20">
        <v>3</v>
      </c>
      <c r="J17" s="38"/>
    </row>
    <row r="18" spans="1:10" ht="24">
      <c r="A18" s="37"/>
      <c r="B18" s="37"/>
      <c r="C18" s="38" t="s">
        <v>720</v>
      </c>
      <c r="D18" s="20" t="s">
        <v>550</v>
      </c>
      <c r="E18" s="163" t="s">
        <v>109</v>
      </c>
      <c r="F18" s="20" t="s">
        <v>652</v>
      </c>
      <c r="G18" s="39">
        <v>30</v>
      </c>
      <c r="H18" s="20">
        <v>3</v>
      </c>
      <c r="I18" s="20">
        <v>3</v>
      </c>
      <c r="J18" s="38"/>
    </row>
    <row r="19" spans="1:10" ht="24">
      <c r="A19" s="37"/>
      <c r="B19" s="37"/>
      <c r="C19" s="38" t="s">
        <v>744</v>
      </c>
      <c r="D19" s="20" t="s">
        <v>550</v>
      </c>
      <c r="E19" s="163" t="s">
        <v>745</v>
      </c>
      <c r="F19" s="20" t="s">
        <v>652</v>
      </c>
      <c r="G19" s="39">
        <v>70</v>
      </c>
      <c r="H19" s="20">
        <v>3</v>
      </c>
      <c r="I19" s="20">
        <v>3</v>
      </c>
      <c r="J19" s="38"/>
    </row>
    <row r="20" spans="1:10" ht="12.75">
      <c r="A20" s="37"/>
      <c r="B20" s="37"/>
      <c r="C20" s="38" t="s">
        <v>746</v>
      </c>
      <c r="D20" s="20" t="s">
        <v>550</v>
      </c>
      <c r="E20" s="20">
        <v>850</v>
      </c>
      <c r="F20" s="20" t="s">
        <v>652</v>
      </c>
      <c r="G20" s="39">
        <v>4829</v>
      </c>
      <c r="H20" s="20">
        <v>3</v>
      </c>
      <c r="I20" s="20">
        <v>3</v>
      </c>
      <c r="J20" s="38"/>
    </row>
    <row r="21" spans="1:10" ht="12.75">
      <c r="A21" s="37"/>
      <c r="B21" s="37"/>
      <c r="C21" s="38" t="s">
        <v>747</v>
      </c>
      <c r="D21" s="20" t="s">
        <v>550</v>
      </c>
      <c r="E21" s="20">
        <v>0</v>
      </c>
      <c r="F21" s="20" t="s">
        <v>652</v>
      </c>
      <c r="G21" s="39">
        <v>2476</v>
      </c>
      <c r="H21" s="20">
        <v>3</v>
      </c>
      <c r="I21" s="20">
        <v>3</v>
      </c>
      <c r="J21" s="38"/>
    </row>
    <row r="22" spans="1:10" ht="24">
      <c r="A22" s="37"/>
      <c r="B22" s="37" t="s">
        <v>560</v>
      </c>
      <c r="C22" s="38" t="s">
        <v>660</v>
      </c>
      <c r="D22" s="20" t="s">
        <v>550</v>
      </c>
      <c r="E22" s="20" t="s">
        <v>661</v>
      </c>
      <c r="F22" s="20" t="s">
        <v>563</v>
      </c>
      <c r="G22" s="40">
        <v>0.9937999999999999</v>
      </c>
      <c r="H22" s="20">
        <v>3</v>
      </c>
      <c r="I22" s="20">
        <v>3</v>
      </c>
      <c r="J22" s="38"/>
    </row>
    <row r="23" spans="1:10" ht="67.5" customHeight="1">
      <c r="A23" s="37"/>
      <c r="B23" s="37"/>
      <c r="C23" s="38" t="s">
        <v>662</v>
      </c>
      <c r="D23" s="20" t="s">
        <v>550</v>
      </c>
      <c r="E23" s="20" t="s">
        <v>663</v>
      </c>
      <c r="F23" s="20" t="s">
        <v>563</v>
      </c>
      <c r="G23" s="40">
        <v>0.96718</v>
      </c>
      <c r="H23" s="20">
        <v>3</v>
      </c>
      <c r="I23" s="20">
        <v>3</v>
      </c>
      <c r="J23" s="38" t="s">
        <v>664</v>
      </c>
    </row>
    <row r="24" spans="1:10" ht="24">
      <c r="A24" s="37"/>
      <c r="B24" s="37"/>
      <c r="C24" s="38" t="s">
        <v>665</v>
      </c>
      <c r="D24" s="20" t="s">
        <v>550</v>
      </c>
      <c r="E24" s="20" t="s">
        <v>661</v>
      </c>
      <c r="F24" s="20" t="s">
        <v>563</v>
      </c>
      <c r="G24" s="40">
        <v>1</v>
      </c>
      <c r="H24" s="20">
        <v>3</v>
      </c>
      <c r="I24" s="20">
        <v>3</v>
      </c>
      <c r="J24" s="38"/>
    </row>
    <row r="25" spans="1:10" ht="24">
      <c r="A25" s="37"/>
      <c r="B25" s="37"/>
      <c r="C25" s="38" t="s">
        <v>666</v>
      </c>
      <c r="D25" s="20" t="s">
        <v>550</v>
      </c>
      <c r="E25" s="20" t="s">
        <v>661</v>
      </c>
      <c r="F25" s="20" t="s">
        <v>563</v>
      </c>
      <c r="G25" s="40">
        <v>1</v>
      </c>
      <c r="H25" s="20">
        <v>3</v>
      </c>
      <c r="I25" s="20">
        <v>3</v>
      </c>
      <c r="J25" s="38"/>
    </row>
    <row r="26" spans="1:10" ht="24">
      <c r="A26" s="37"/>
      <c r="B26" s="37"/>
      <c r="C26" s="38" t="s">
        <v>667</v>
      </c>
      <c r="D26" s="20" t="s">
        <v>550</v>
      </c>
      <c r="E26" s="20" t="s">
        <v>661</v>
      </c>
      <c r="F26" s="20" t="s">
        <v>563</v>
      </c>
      <c r="G26" s="40">
        <v>1</v>
      </c>
      <c r="H26" s="20">
        <v>3</v>
      </c>
      <c r="I26" s="20">
        <v>3</v>
      </c>
      <c r="J26" s="38"/>
    </row>
    <row r="27" spans="1:10" ht="24">
      <c r="A27" s="37"/>
      <c r="B27" s="37"/>
      <c r="C27" s="38" t="s">
        <v>668</v>
      </c>
      <c r="D27" s="20" t="s">
        <v>550</v>
      </c>
      <c r="E27" s="39" t="s">
        <v>661</v>
      </c>
      <c r="F27" s="20" t="s">
        <v>563</v>
      </c>
      <c r="G27" s="40">
        <v>1</v>
      </c>
      <c r="H27" s="20">
        <v>3</v>
      </c>
      <c r="I27" s="20">
        <v>3</v>
      </c>
      <c r="J27" s="38"/>
    </row>
    <row r="28" spans="1:10" ht="24">
      <c r="A28" s="37"/>
      <c r="B28" s="37"/>
      <c r="C28" s="38" t="s">
        <v>748</v>
      </c>
      <c r="D28" s="20" t="s">
        <v>550</v>
      </c>
      <c r="E28" s="39" t="s">
        <v>661</v>
      </c>
      <c r="F28" s="20" t="s">
        <v>563</v>
      </c>
      <c r="G28" s="40">
        <f>1-5400/2054000</f>
        <v>0.9973709834469329</v>
      </c>
      <c r="H28" s="20">
        <v>3</v>
      </c>
      <c r="I28" s="20">
        <v>3</v>
      </c>
      <c r="J28" s="38"/>
    </row>
    <row r="29" spans="1:10" ht="24">
      <c r="A29" s="37"/>
      <c r="B29" s="37" t="s">
        <v>564</v>
      </c>
      <c r="C29" s="38" t="s">
        <v>749</v>
      </c>
      <c r="D29" s="20" t="s">
        <v>550</v>
      </c>
      <c r="E29" s="39" t="s">
        <v>661</v>
      </c>
      <c r="F29" s="20" t="s">
        <v>563</v>
      </c>
      <c r="G29" s="40">
        <v>1</v>
      </c>
      <c r="H29" s="20">
        <v>3</v>
      </c>
      <c r="I29" s="20">
        <v>3</v>
      </c>
      <c r="J29" s="38"/>
    </row>
    <row r="30" spans="1:10" ht="24">
      <c r="A30" s="37"/>
      <c r="B30" s="37"/>
      <c r="C30" s="38" t="s">
        <v>670</v>
      </c>
      <c r="D30" s="20" t="s">
        <v>550</v>
      </c>
      <c r="E30" s="39" t="s">
        <v>661</v>
      </c>
      <c r="F30" s="20" t="s">
        <v>563</v>
      </c>
      <c r="G30" s="40">
        <f>1-186.168304/(186.168304+2214.78)</f>
        <v>0.922460511253057</v>
      </c>
      <c r="H30" s="20">
        <v>3</v>
      </c>
      <c r="I30" s="20">
        <v>3</v>
      </c>
      <c r="J30" s="38" t="s">
        <v>671</v>
      </c>
    </row>
    <row r="31" spans="1:10" ht="12.75">
      <c r="A31" s="37"/>
      <c r="B31" s="37" t="s">
        <v>569</v>
      </c>
      <c r="C31" s="38" t="s">
        <v>727</v>
      </c>
      <c r="D31" s="20" t="s">
        <v>550</v>
      </c>
      <c r="E31" s="39">
        <v>9000</v>
      </c>
      <c r="F31" s="20" t="s">
        <v>728</v>
      </c>
      <c r="G31" s="41">
        <v>0</v>
      </c>
      <c r="H31" s="20">
        <v>4</v>
      </c>
      <c r="I31" s="20">
        <v>0</v>
      </c>
      <c r="J31" s="38"/>
    </row>
    <row r="32" spans="1:10" ht="120" customHeight="1">
      <c r="A32" s="37"/>
      <c r="B32" s="37"/>
      <c r="C32" s="38" t="s">
        <v>730</v>
      </c>
      <c r="D32" s="20" t="s">
        <v>550</v>
      </c>
      <c r="E32" s="39">
        <v>15000</v>
      </c>
      <c r="F32" s="20" t="s">
        <v>728</v>
      </c>
      <c r="G32" s="41">
        <v>30000</v>
      </c>
      <c r="H32" s="20">
        <v>4</v>
      </c>
      <c r="I32" s="20">
        <v>4</v>
      </c>
      <c r="J32" s="46" t="s">
        <v>750</v>
      </c>
    </row>
    <row r="33" spans="1:10" ht="24">
      <c r="A33" s="37"/>
      <c r="B33" s="37"/>
      <c r="C33" s="38" t="s">
        <v>732</v>
      </c>
      <c r="D33" s="20" t="s">
        <v>550</v>
      </c>
      <c r="E33" s="39">
        <v>6000</v>
      </c>
      <c r="F33" s="20" t="s">
        <v>728</v>
      </c>
      <c r="G33" s="41">
        <v>0</v>
      </c>
      <c r="H33" s="20">
        <v>4</v>
      </c>
      <c r="I33" s="20">
        <v>0</v>
      </c>
      <c r="J33" s="43"/>
    </row>
    <row r="34" spans="1:10" ht="12.75">
      <c r="A34" s="37" t="s">
        <v>683</v>
      </c>
      <c r="B34" s="37" t="s">
        <v>684</v>
      </c>
      <c r="C34" s="38" t="s">
        <v>685</v>
      </c>
      <c r="D34" s="20" t="s">
        <v>550</v>
      </c>
      <c r="E34" s="39">
        <v>2450</v>
      </c>
      <c r="F34" s="20" t="s">
        <v>652</v>
      </c>
      <c r="G34" s="41">
        <v>2579</v>
      </c>
      <c r="H34" s="20">
        <v>4</v>
      </c>
      <c r="I34" s="20">
        <v>4</v>
      </c>
      <c r="J34" s="43"/>
    </row>
    <row r="35" spans="1:10" ht="12.75">
      <c r="A35" s="37"/>
      <c r="B35" s="37"/>
      <c r="C35" s="38" t="s">
        <v>686</v>
      </c>
      <c r="D35" s="20" t="s">
        <v>550</v>
      </c>
      <c r="E35" s="39" t="s">
        <v>687</v>
      </c>
      <c r="F35" s="20" t="s">
        <v>563</v>
      </c>
      <c r="G35" s="40">
        <v>0.038</v>
      </c>
      <c r="H35" s="20">
        <v>4</v>
      </c>
      <c r="I35" s="20">
        <v>4</v>
      </c>
      <c r="J35" s="43"/>
    </row>
    <row r="36" spans="1:10" ht="24">
      <c r="A36" s="37"/>
      <c r="B36" s="37"/>
      <c r="C36" s="38" t="s">
        <v>688</v>
      </c>
      <c r="D36" s="20" t="s">
        <v>562</v>
      </c>
      <c r="E36" s="39" t="s">
        <v>689</v>
      </c>
      <c r="F36" s="20"/>
      <c r="G36" s="40" t="s">
        <v>689</v>
      </c>
      <c r="H36" s="20">
        <v>4</v>
      </c>
      <c r="I36" s="20">
        <v>4</v>
      </c>
      <c r="J36" s="43"/>
    </row>
    <row r="37" spans="1:10" ht="12.75">
      <c r="A37" s="37"/>
      <c r="B37" s="37"/>
      <c r="C37" s="38" t="s">
        <v>690</v>
      </c>
      <c r="D37" s="20" t="s">
        <v>550</v>
      </c>
      <c r="E37" s="20">
        <v>600</v>
      </c>
      <c r="F37" s="20" t="s">
        <v>652</v>
      </c>
      <c r="G37" s="39">
        <v>651</v>
      </c>
      <c r="H37" s="20">
        <v>4</v>
      </c>
      <c r="I37" s="20">
        <v>4</v>
      </c>
      <c r="J37" s="43"/>
    </row>
    <row r="38" spans="1:10" ht="12.75">
      <c r="A38" s="37"/>
      <c r="B38" s="37"/>
      <c r="C38" s="38" t="s">
        <v>691</v>
      </c>
      <c r="D38" s="20" t="s">
        <v>550</v>
      </c>
      <c r="E38" s="20">
        <v>560</v>
      </c>
      <c r="F38" s="20" t="s">
        <v>652</v>
      </c>
      <c r="G38" s="39">
        <v>630</v>
      </c>
      <c r="H38" s="20">
        <v>4</v>
      </c>
      <c r="I38" s="20">
        <v>4</v>
      </c>
      <c r="J38" s="43"/>
    </row>
    <row r="39" spans="1:10" ht="12.75">
      <c r="A39" s="37"/>
      <c r="B39" s="37" t="s">
        <v>692</v>
      </c>
      <c r="C39" s="38" t="s">
        <v>693</v>
      </c>
      <c r="D39" s="20" t="s">
        <v>550</v>
      </c>
      <c r="E39" s="20" t="s">
        <v>661</v>
      </c>
      <c r="F39" s="20" t="s">
        <v>563</v>
      </c>
      <c r="G39" s="40">
        <v>0.98</v>
      </c>
      <c r="H39" s="20">
        <v>5</v>
      </c>
      <c r="I39" s="20">
        <v>5</v>
      </c>
      <c r="J39" s="43"/>
    </row>
    <row r="40" spans="1:10" ht="24">
      <c r="A40" s="37"/>
      <c r="B40" s="37"/>
      <c r="C40" s="38" t="s">
        <v>694</v>
      </c>
      <c r="D40" s="20" t="s">
        <v>550</v>
      </c>
      <c r="E40" s="20" t="s">
        <v>695</v>
      </c>
      <c r="F40" s="20" t="s">
        <v>696</v>
      </c>
      <c r="G40" s="40">
        <v>0</v>
      </c>
      <c r="H40" s="20">
        <v>5</v>
      </c>
      <c r="I40" s="20">
        <v>5</v>
      </c>
      <c r="J40" s="43"/>
    </row>
    <row r="41" spans="1:10" ht="12.75">
      <c r="A41" s="37" t="s">
        <v>697</v>
      </c>
      <c r="B41" s="42" t="s">
        <v>630</v>
      </c>
      <c r="C41" s="38" t="s">
        <v>698</v>
      </c>
      <c r="D41" s="20" t="s">
        <v>550</v>
      </c>
      <c r="E41" s="20" t="s">
        <v>663</v>
      </c>
      <c r="F41" s="20" t="s">
        <v>563</v>
      </c>
      <c r="G41" s="40">
        <v>0.98</v>
      </c>
      <c r="H41" s="20">
        <v>5</v>
      </c>
      <c r="I41" s="20">
        <v>5</v>
      </c>
      <c r="J41" s="43"/>
    </row>
    <row r="42" spans="1:10" ht="24">
      <c r="A42" s="37"/>
      <c r="B42" s="42"/>
      <c r="C42" s="38" t="s">
        <v>699</v>
      </c>
      <c r="D42" s="20" t="s">
        <v>550</v>
      </c>
      <c r="E42" s="20" t="s">
        <v>663</v>
      </c>
      <c r="F42" s="20" t="s">
        <v>563</v>
      </c>
      <c r="G42" s="40">
        <v>0.98</v>
      </c>
      <c r="H42" s="20">
        <v>5</v>
      </c>
      <c r="I42" s="20">
        <v>5</v>
      </c>
      <c r="J42" s="43"/>
    </row>
    <row r="43" spans="1:10" ht="12.75">
      <c r="A43" s="20" t="s">
        <v>608</v>
      </c>
      <c r="B43" s="20"/>
      <c r="C43" s="43"/>
      <c r="D43" s="20" t="s">
        <v>433</v>
      </c>
      <c r="E43" s="20"/>
      <c r="F43" s="20"/>
      <c r="G43" s="20"/>
      <c r="H43" s="20"/>
      <c r="I43" s="20"/>
      <c r="J43" s="43"/>
    </row>
    <row r="44" spans="1:10" ht="12.75">
      <c r="A44" s="20"/>
      <c r="B44" s="20"/>
      <c r="C44" s="43"/>
      <c r="D44" s="20"/>
      <c r="E44" s="20"/>
      <c r="F44" s="20"/>
      <c r="G44" s="20"/>
      <c r="H44" s="20"/>
      <c r="I44" s="20"/>
      <c r="J44" s="43"/>
    </row>
    <row r="45" spans="1:10" ht="12.75">
      <c r="A45" s="20"/>
      <c r="B45" s="20"/>
      <c r="C45" s="43"/>
      <c r="D45" s="20"/>
      <c r="E45" s="20"/>
      <c r="F45" s="20"/>
      <c r="G45" s="20"/>
      <c r="H45" s="20"/>
      <c r="I45" s="20"/>
      <c r="J45" s="43"/>
    </row>
    <row r="46" spans="1:10" ht="12.75">
      <c r="A46" s="20" t="s">
        <v>609</v>
      </c>
      <c r="B46" s="20"/>
      <c r="C46" s="43"/>
      <c r="D46" s="20"/>
      <c r="E46" s="20"/>
      <c r="F46" s="20"/>
      <c r="G46" s="20"/>
      <c r="H46" s="44">
        <f>SUM(H15:H42)</f>
        <v>100</v>
      </c>
      <c r="I46" s="44">
        <f>SUM(I15:I42)</f>
        <v>92</v>
      </c>
      <c r="J46" s="20" t="s">
        <v>610</v>
      </c>
    </row>
  </sheetData>
  <sheetProtection/>
  <mergeCells count="35">
    <mergeCell ref="A3:B3"/>
    <mergeCell ref="C3:J3"/>
    <mergeCell ref="A4:B4"/>
    <mergeCell ref="C4:E4"/>
    <mergeCell ref="G4:J4"/>
    <mergeCell ref="I5:J5"/>
    <mergeCell ref="I6:J6"/>
    <mergeCell ref="I7:J7"/>
    <mergeCell ref="I8:J8"/>
    <mergeCell ref="I9:J9"/>
    <mergeCell ref="B10:E10"/>
    <mergeCell ref="F10:J10"/>
    <mergeCell ref="A13:C13"/>
    <mergeCell ref="D13:F13"/>
    <mergeCell ref="A46:G46"/>
    <mergeCell ref="A10:A12"/>
    <mergeCell ref="A15:A33"/>
    <mergeCell ref="A34:A40"/>
    <mergeCell ref="A41:A42"/>
    <mergeCell ref="B15:B21"/>
    <mergeCell ref="B22:B28"/>
    <mergeCell ref="B29:B30"/>
    <mergeCell ref="B31:B33"/>
    <mergeCell ref="B34:B38"/>
    <mergeCell ref="B39:B40"/>
    <mergeCell ref="B41:B42"/>
    <mergeCell ref="G13:G14"/>
    <mergeCell ref="H13:H14"/>
    <mergeCell ref="I13:I14"/>
    <mergeCell ref="J13:J14"/>
    <mergeCell ref="A5:B9"/>
    <mergeCell ref="B11:E12"/>
    <mergeCell ref="F11:J12"/>
    <mergeCell ref="A43:C45"/>
    <mergeCell ref="D43:J45"/>
  </mergeCells>
  <printOptions/>
  <pageMargins left="0.75" right="0.75" top="1" bottom="1" header="0.51" footer="0.51"/>
  <pageSetup fitToHeight="1" fitToWidth="1" orientation="landscape" paperSize="9" scale="46"/>
</worksheet>
</file>

<file path=xl/worksheets/sheet19.xml><?xml version="1.0" encoding="utf-8"?>
<worksheet xmlns="http://schemas.openxmlformats.org/spreadsheetml/2006/main" xmlns:r="http://schemas.openxmlformats.org/officeDocument/2006/relationships">
  <sheetPr>
    <pageSetUpPr fitToPage="1"/>
  </sheetPr>
  <dimension ref="A1:J29"/>
  <sheetViews>
    <sheetView zoomScaleSheetLayoutView="100" workbookViewId="0" topLeftCell="A13">
      <selection activeCell="J45" sqref="J45"/>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585</v>
      </c>
      <c r="F1" s="1"/>
      <c r="G1" s="1"/>
      <c r="H1" s="1"/>
      <c r="I1" s="1"/>
      <c r="J1" s="1"/>
    </row>
    <row r="2" spans="1:10" ht="13.5" customHeight="1">
      <c r="A2" s="3" t="s">
        <v>751</v>
      </c>
      <c r="B2" s="4"/>
      <c r="C2" s="4"/>
      <c r="D2" s="4"/>
      <c r="E2" s="5"/>
      <c r="F2" s="4"/>
      <c r="G2" s="4"/>
      <c r="H2" s="4"/>
      <c r="I2" s="4"/>
      <c r="J2" s="23" t="s">
        <v>586</v>
      </c>
    </row>
    <row r="3" spans="1:10" ht="21" customHeight="1">
      <c r="A3" s="6" t="s">
        <v>587</v>
      </c>
      <c r="B3" s="7"/>
      <c r="C3" s="7" t="s">
        <v>752</v>
      </c>
      <c r="D3" s="7"/>
      <c r="E3" s="7"/>
      <c r="F3" s="7"/>
      <c r="G3" s="7"/>
      <c r="H3" s="7"/>
      <c r="I3" s="7"/>
      <c r="J3" s="7"/>
    </row>
    <row r="4" spans="1:10" ht="21" customHeight="1">
      <c r="A4" s="6" t="s">
        <v>589</v>
      </c>
      <c r="B4" s="7"/>
      <c r="C4" s="7" t="s">
        <v>505</v>
      </c>
      <c r="D4" s="7"/>
      <c r="E4" s="7"/>
      <c r="F4" s="7" t="s">
        <v>590</v>
      </c>
      <c r="G4" s="7" t="s">
        <v>753</v>
      </c>
      <c r="H4" s="7"/>
      <c r="I4" s="7"/>
      <c r="J4" s="7"/>
    </row>
    <row r="5" spans="1:10" ht="21" customHeight="1">
      <c r="A5" s="8" t="s">
        <v>591</v>
      </c>
      <c r="B5" s="9"/>
      <c r="C5" s="7"/>
      <c r="D5" s="7" t="s">
        <v>592</v>
      </c>
      <c r="E5" s="7" t="s">
        <v>593</v>
      </c>
      <c r="F5" s="7" t="s">
        <v>594</v>
      </c>
      <c r="G5" s="7" t="s">
        <v>595</v>
      </c>
      <c r="H5" s="7" t="s">
        <v>596</v>
      </c>
      <c r="I5" s="7" t="s">
        <v>597</v>
      </c>
      <c r="J5" s="7"/>
    </row>
    <row r="6" spans="1:10" ht="21" customHeight="1">
      <c r="A6" s="8"/>
      <c r="B6" s="9"/>
      <c r="C6" s="7" t="s">
        <v>598</v>
      </c>
      <c r="D6" s="10">
        <v>3</v>
      </c>
      <c r="E6" s="10">
        <v>3</v>
      </c>
      <c r="F6" s="10">
        <v>3</v>
      </c>
      <c r="G6" s="10"/>
      <c r="H6" s="10"/>
      <c r="I6" s="10"/>
      <c r="J6" s="7"/>
    </row>
    <row r="7" spans="1:10" ht="21" customHeight="1">
      <c r="A7" s="8"/>
      <c r="B7" s="9"/>
      <c r="C7" s="7" t="s">
        <v>599</v>
      </c>
      <c r="D7" s="10">
        <v>3</v>
      </c>
      <c r="E7" s="10">
        <v>3</v>
      </c>
      <c r="F7" s="10">
        <v>3</v>
      </c>
      <c r="G7" s="10"/>
      <c r="H7" s="10"/>
      <c r="I7" s="7" t="s">
        <v>446</v>
      </c>
      <c r="J7" s="7"/>
    </row>
    <row r="8" spans="1:10" ht="21" customHeight="1">
      <c r="A8" s="8"/>
      <c r="B8" s="9"/>
      <c r="C8" s="7" t="s">
        <v>600</v>
      </c>
      <c r="D8" s="10"/>
      <c r="E8" s="10"/>
      <c r="F8" s="10"/>
      <c r="G8" s="10"/>
      <c r="H8" s="10"/>
      <c r="I8" s="7" t="s">
        <v>446</v>
      </c>
      <c r="J8" s="7"/>
    </row>
    <row r="9" spans="1:10" ht="21" customHeight="1">
      <c r="A9" s="8"/>
      <c r="B9" s="9"/>
      <c r="C9" s="7" t="s">
        <v>601</v>
      </c>
      <c r="D9" s="10"/>
      <c r="E9" s="10"/>
      <c r="F9" s="10"/>
      <c r="G9" s="10"/>
      <c r="H9" s="10"/>
      <c r="I9" s="7" t="s">
        <v>446</v>
      </c>
      <c r="J9" s="7"/>
    </row>
    <row r="10" spans="1:10" ht="21" customHeight="1">
      <c r="A10" s="8" t="s">
        <v>602</v>
      </c>
      <c r="B10" s="7" t="s">
        <v>603</v>
      </c>
      <c r="C10" s="7"/>
      <c r="D10" s="7"/>
      <c r="E10" s="7"/>
      <c r="F10" s="7" t="s">
        <v>515</v>
      </c>
      <c r="G10" s="7"/>
      <c r="H10" s="7"/>
      <c r="I10" s="7"/>
      <c r="J10" s="7"/>
    </row>
    <row r="11" spans="1:10" ht="21" customHeight="1">
      <c r="A11" s="8"/>
      <c r="B11" s="11" t="s">
        <v>754</v>
      </c>
      <c r="C11" s="12"/>
      <c r="D11" s="12"/>
      <c r="E11" s="13"/>
      <c r="F11" s="7" t="s">
        <v>754</v>
      </c>
      <c r="G11" s="7"/>
      <c r="H11" s="7"/>
      <c r="I11" s="7"/>
      <c r="J11" s="7"/>
    </row>
    <row r="12" spans="1:10" ht="21" customHeight="1">
      <c r="A12" s="8"/>
      <c r="B12" s="14"/>
      <c r="C12" s="15"/>
      <c r="D12" s="15"/>
      <c r="E12" s="16"/>
      <c r="F12" s="7"/>
      <c r="G12" s="7"/>
      <c r="H12" s="7"/>
      <c r="I12" s="7"/>
      <c r="J12" s="7"/>
    </row>
    <row r="13" spans="1:10" ht="21" customHeight="1">
      <c r="A13" s="6" t="s">
        <v>605</v>
      </c>
      <c r="B13" s="7"/>
      <c r="C13" s="7"/>
      <c r="D13" s="7" t="s">
        <v>606</v>
      </c>
      <c r="E13" s="7"/>
      <c r="F13" s="7"/>
      <c r="G13" s="7" t="s">
        <v>545</v>
      </c>
      <c r="H13" s="7" t="s">
        <v>595</v>
      </c>
      <c r="I13" s="7" t="s">
        <v>597</v>
      </c>
      <c r="J13" s="7" t="s">
        <v>546</v>
      </c>
    </row>
    <row r="14" spans="1:10" ht="21" customHeight="1">
      <c r="A14" s="6" t="s">
        <v>539</v>
      </c>
      <c r="B14" s="7" t="s">
        <v>540</v>
      </c>
      <c r="C14" s="7" t="s">
        <v>541</v>
      </c>
      <c r="D14" s="7" t="s">
        <v>542</v>
      </c>
      <c r="E14" s="7" t="s">
        <v>543</v>
      </c>
      <c r="F14" s="7" t="s">
        <v>544</v>
      </c>
      <c r="G14" s="7"/>
      <c r="H14" s="7"/>
      <c r="I14" s="7"/>
      <c r="J14" s="7"/>
    </row>
    <row r="15" spans="1:10" ht="21" customHeight="1">
      <c r="A15" s="17" t="s">
        <v>755</v>
      </c>
      <c r="B15" s="7" t="s">
        <v>548</v>
      </c>
      <c r="C15" s="7" t="s">
        <v>556</v>
      </c>
      <c r="D15" s="7" t="s">
        <v>756</v>
      </c>
      <c r="E15" s="7">
        <v>200</v>
      </c>
      <c r="F15" s="7" t="s">
        <v>557</v>
      </c>
      <c r="G15" s="7">
        <v>200</v>
      </c>
      <c r="H15" s="7">
        <v>10</v>
      </c>
      <c r="I15" s="7">
        <v>10</v>
      </c>
      <c r="J15" s="7"/>
    </row>
    <row r="16" spans="1:10" ht="21" customHeight="1">
      <c r="A16" s="18"/>
      <c r="B16" s="7" t="s">
        <v>560</v>
      </c>
      <c r="C16" s="7" t="s">
        <v>757</v>
      </c>
      <c r="D16" s="7" t="s">
        <v>758</v>
      </c>
      <c r="E16" s="7">
        <v>100</v>
      </c>
      <c r="F16" s="7" t="s">
        <v>563</v>
      </c>
      <c r="G16" s="7">
        <v>100</v>
      </c>
      <c r="H16" s="7">
        <v>10</v>
      </c>
      <c r="I16" s="7">
        <v>10</v>
      </c>
      <c r="J16" s="7"/>
    </row>
    <row r="17" spans="1:10" ht="21" customHeight="1">
      <c r="A17" s="18"/>
      <c r="B17" s="7" t="s">
        <v>564</v>
      </c>
      <c r="C17" s="7" t="s">
        <v>759</v>
      </c>
      <c r="D17" s="7" t="s">
        <v>758</v>
      </c>
      <c r="E17" s="7">
        <v>100</v>
      </c>
      <c r="F17" s="7" t="s">
        <v>563</v>
      </c>
      <c r="G17" s="7">
        <v>100</v>
      </c>
      <c r="H17" s="7">
        <v>10</v>
      </c>
      <c r="I17" s="7">
        <v>10</v>
      </c>
      <c r="J17" s="19"/>
    </row>
    <row r="18" spans="1:10" ht="21" customHeight="1">
      <c r="A18" s="18"/>
      <c r="B18" s="17" t="s">
        <v>569</v>
      </c>
      <c r="C18" s="7" t="s">
        <v>760</v>
      </c>
      <c r="D18" s="7" t="s">
        <v>758</v>
      </c>
      <c r="E18" s="7">
        <v>1.998</v>
      </c>
      <c r="F18" s="7" t="s">
        <v>571</v>
      </c>
      <c r="G18" s="7">
        <v>0.82</v>
      </c>
      <c r="H18" s="7">
        <v>10</v>
      </c>
      <c r="I18" s="24">
        <v>9</v>
      </c>
      <c r="J18" s="25"/>
    </row>
    <row r="19" spans="1:10" ht="21" customHeight="1">
      <c r="A19" s="18"/>
      <c r="B19" s="18"/>
      <c r="C19" s="7" t="s">
        <v>761</v>
      </c>
      <c r="D19" s="7" t="s">
        <v>758</v>
      </c>
      <c r="E19" s="7">
        <v>0.78</v>
      </c>
      <c r="F19" s="7" t="s">
        <v>571</v>
      </c>
      <c r="G19" s="7">
        <v>1.59</v>
      </c>
      <c r="H19" s="7">
        <v>10</v>
      </c>
      <c r="I19" s="24">
        <v>9</v>
      </c>
      <c r="J19" s="20" t="s">
        <v>762</v>
      </c>
    </row>
    <row r="20" spans="1:10" ht="21" customHeight="1">
      <c r="A20" s="6"/>
      <c r="B20" s="6"/>
      <c r="C20" s="7" t="s">
        <v>763</v>
      </c>
      <c r="D20" s="7" t="s">
        <v>758</v>
      </c>
      <c r="E20" s="7">
        <v>0.222</v>
      </c>
      <c r="F20" s="7" t="s">
        <v>571</v>
      </c>
      <c r="G20" s="7">
        <v>0.59</v>
      </c>
      <c r="H20" s="7">
        <v>10</v>
      </c>
      <c r="I20" s="7">
        <v>9</v>
      </c>
      <c r="J20" s="7"/>
    </row>
    <row r="21" spans="1:10" ht="66.75" customHeight="1">
      <c r="A21" s="17" t="s">
        <v>764</v>
      </c>
      <c r="B21" s="7" t="s">
        <v>575</v>
      </c>
      <c r="C21" s="9" t="s">
        <v>754</v>
      </c>
      <c r="D21" s="7" t="s">
        <v>758</v>
      </c>
      <c r="E21" s="7">
        <v>100</v>
      </c>
      <c r="F21" s="7" t="s">
        <v>563</v>
      </c>
      <c r="G21" s="7">
        <v>100</v>
      </c>
      <c r="H21" s="7">
        <v>10</v>
      </c>
      <c r="I21" s="7">
        <v>10</v>
      </c>
      <c r="J21" s="7"/>
    </row>
    <row r="22" spans="1:10" ht="21" customHeight="1">
      <c r="A22" s="6"/>
      <c r="B22" s="7" t="s">
        <v>578</v>
      </c>
      <c r="C22" s="7" t="s">
        <v>765</v>
      </c>
      <c r="D22" s="7" t="s">
        <v>758</v>
      </c>
      <c r="E22" s="7">
        <v>100</v>
      </c>
      <c r="F22" s="7" t="s">
        <v>563</v>
      </c>
      <c r="G22" s="7">
        <v>100</v>
      </c>
      <c r="H22" s="7">
        <v>10</v>
      </c>
      <c r="I22" s="7">
        <v>10</v>
      </c>
      <c r="J22" s="7"/>
    </row>
    <row r="23" spans="1:10" ht="42" customHeight="1">
      <c r="A23" s="6" t="s">
        <v>697</v>
      </c>
      <c r="B23" s="9" t="s">
        <v>766</v>
      </c>
      <c r="C23" s="7" t="s">
        <v>767</v>
      </c>
      <c r="D23" s="7" t="s">
        <v>758</v>
      </c>
      <c r="E23" s="7">
        <v>100</v>
      </c>
      <c r="F23" s="7" t="s">
        <v>563</v>
      </c>
      <c r="G23" s="7">
        <v>95</v>
      </c>
      <c r="H23" s="7">
        <v>20</v>
      </c>
      <c r="I23" s="7">
        <v>18</v>
      </c>
      <c r="J23" s="7"/>
    </row>
    <row r="24" spans="1:10" ht="21" customHeight="1">
      <c r="A24" s="6" t="s">
        <v>608</v>
      </c>
      <c r="B24" s="7"/>
      <c r="C24" s="7"/>
      <c r="D24" s="7" t="s">
        <v>433</v>
      </c>
      <c r="E24" s="7"/>
      <c r="F24" s="7"/>
      <c r="G24" s="7"/>
      <c r="H24" s="7"/>
      <c r="I24" s="7"/>
      <c r="J24" s="7"/>
    </row>
    <row r="25" spans="1:10" ht="21" customHeight="1">
      <c r="A25" s="6"/>
      <c r="B25" s="7"/>
      <c r="C25" s="7"/>
      <c r="D25" s="7"/>
      <c r="E25" s="7"/>
      <c r="F25" s="7"/>
      <c r="G25" s="7"/>
      <c r="H25" s="7"/>
      <c r="I25" s="7"/>
      <c r="J25" s="7"/>
    </row>
    <row r="26" spans="1:10" ht="21" customHeight="1">
      <c r="A26" s="18"/>
      <c r="B26" s="19"/>
      <c r="C26" s="19"/>
      <c r="D26" s="19"/>
      <c r="E26" s="19"/>
      <c r="F26" s="19"/>
      <c r="G26" s="19"/>
      <c r="H26" s="19"/>
      <c r="I26" s="19"/>
      <c r="J26" s="19"/>
    </row>
    <row r="27" spans="1:10" ht="21" customHeight="1">
      <c r="A27" s="20" t="s">
        <v>609</v>
      </c>
      <c r="B27" s="20"/>
      <c r="C27" s="20"/>
      <c r="D27" s="20"/>
      <c r="E27" s="20"/>
      <c r="F27" s="20"/>
      <c r="G27" s="20"/>
      <c r="H27" s="20" t="s">
        <v>632</v>
      </c>
      <c r="I27" s="20">
        <v>95</v>
      </c>
      <c r="J27" s="20" t="s">
        <v>610</v>
      </c>
    </row>
    <row r="28" spans="1:10" ht="409.5" customHeight="1" hidden="1">
      <c r="A28" s="21"/>
      <c r="B28" s="21"/>
      <c r="C28" s="21"/>
      <c r="D28" s="21"/>
      <c r="E28" s="22"/>
      <c r="F28" s="21"/>
      <c r="G28" s="21"/>
      <c r="H28" s="21"/>
      <c r="I28" s="26"/>
      <c r="J28" s="21"/>
    </row>
    <row r="29" spans="1:10" ht="409.5" customHeight="1" hidden="1">
      <c r="A29" s="21"/>
      <c r="B29" s="21"/>
      <c r="C29" s="21"/>
      <c r="D29" s="21"/>
      <c r="E29" s="22"/>
      <c r="F29" s="21"/>
      <c r="G29" s="21"/>
      <c r="H29" s="21"/>
      <c r="I29" s="26"/>
      <c r="J29" s="21"/>
    </row>
  </sheetData>
  <sheetProtection/>
  <mergeCells count="30">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28:G28"/>
    <mergeCell ref="A29:G29"/>
    <mergeCell ref="A10:A12"/>
    <mergeCell ref="A15:A20"/>
    <mergeCell ref="A21:A22"/>
    <mergeCell ref="B18:B20"/>
    <mergeCell ref="G13:G14"/>
    <mergeCell ref="H13:H14"/>
    <mergeCell ref="I13:I14"/>
    <mergeCell ref="J13:J14"/>
    <mergeCell ref="A5:B9"/>
    <mergeCell ref="B11:E12"/>
    <mergeCell ref="F11:J12"/>
    <mergeCell ref="A24:C26"/>
    <mergeCell ref="D24:J26"/>
  </mergeCells>
  <printOptions/>
  <pageMargins left="0.75" right="0.75" top="1" bottom="1" header="0.51" footer="0.51"/>
  <pageSetup fitToHeight="1" fitToWidth="1" orientation="landscape" paperSize="9" scale="73"/>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55"/>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27"/>
      <c r="B1" s="28"/>
      <c r="C1" s="28"/>
      <c r="D1" s="28"/>
      <c r="E1" s="28"/>
      <c r="F1" s="29" t="s">
        <v>112</v>
      </c>
      <c r="G1" s="28"/>
      <c r="H1" s="28"/>
      <c r="I1" s="28"/>
      <c r="J1" s="28"/>
      <c r="K1" s="28"/>
      <c r="L1" s="28"/>
    </row>
    <row r="2" spans="1:12" ht="409.5" customHeight="1" hidden="1">
      <c r="A2" s="136"/>
      <c r="B2" s="117"/>
      <c r="C2" s="117"/>
      <c r="D2" s="117"/>
      <c r="E2" s="117"/>
      <c r="F2" s="117"/>
      <c r="G2" s="117"/>
      <c r="H2" s="117"/>
      <c r="I2" s="117"/>
      <c r="J2" s="117"/>
      <c r="K2" s="117"/>
      <c r="L2" s="152"/>
    </row>
    <row r="3" spans="1:12" ht="15" customHeight="1">
      <c r="A3" s="3" t="s">
        <v>1</v>
      </c>
      <c r="B3" s="30"/>
      <c r="C3" s="30"/>
      <c r="D3" s="30"/>
      <c r="E3" s="30"/>
      <c r="F3" s="31"/>
      <c r="G3" s="30"/>
      <c r="H3" s="30"/>
      <c r="I3" s="30"/>
      <c r="J3" s="30"/>
      <c r="K3" s="30"/>
      <c r="L3" s="85" t="s">
        <v>2</v>
      </c>
    </row>
    <row r="4" spans="1:12" ht="19.5" customHeight="1">
      <c r="A4" s="158" t="s">
        <v>5</v>
      </c>
      <c r="B4" s="159" t="s">
        <v>5</v>
      </c>
      <c r="C4" s="159" t="s">
        <v>5</v>
      </c>
      <c r="D4" s="159" t="s">
        <v>5</v>
      </c>
      <c r="E4" s="9" t="s">
        <v>96</v>
      </c>
      <c r="F4" s="9" t="s">
        <v>113</v>
      </c>
      <c r="G4" s="9" t="s">
        <v>114</v>
      </c>
      <c r="H4" s="9" t="s">
        <v>115</v>
      </c>
      <c r="I4" s="9" t="s">
        <v>115</v>
      </c>
      <c r="J4" s="9" t="s">
        <v>116</v>
      </c>
      <c r="K4" s="9" t="s">
        <v>117</v>
      </c>
      <c r="L4" s="9" t="s">
        <v>118</v>
      </c>
    </row>
    <row r="5" spans="1:12" ht="19.5" customHeight="1">
      <c r="A5" s="8" t="s">
        <v>119</v>
      </c>
      <c r="B5" s="9" t="s">
        <v>119</v>
      </c>
      <c r="C5" s="9" t="s">
        <v>119</v>
      </c>
      <c r="D5" s="138" t="s">
        <v>120</v>
      </c>
      <c r="E5" s="9" t="s">
        <v>96</v>
      </c>
      <c r="F5" s="9" t="s">
        <v>113</v>
      </c>
      <c r="G5" s="9" t="s">
        <v>114</v>
      </c>
      <c r="H5" s="9" t="s">
        <v>121</v>
      </c>
      <c r="I5" s="9" t="s">
        <v>122</v>
      </c>
      <c r="J5" s="9" t="s">
        <v>116</v>
      </c>
      <c r="K5" s="9" t="s">
        <v>117</v>
      </c>
      <c r="L5" s="9" t="s">
        <v>118</v>
      </c>
    </row>
    <row r="6" spans="1:12" ht="19.5" customHeight="1">
      <c r="A6" s="8" t="s">
        <v>119</v>
      </c>
      <c r="B6" s="9" t="s">
        <v>119</v>
      </c>
      <c r="C6" s="9" t="s">
        <v>119</v>
      </c>
      <c r="D6" s="138" t="s">
        <v>120</v>
      </c>
      <c r="E6" s="9" t="s">
        <v>96</v>
      </c>
      <c r="F6" s="9" t="s">
        <v>113</v>
      </c>
      <c r="G6" s="9" t="s">
        <v>114</v>
      </c>
      <c r="H6" s="9" t="s">
        <v>121</v>
      </c>
      <c r="I6" s="9" t="s">
        <v>122</v>
      </c>
      <c r="J6" s="9" t="s">
        <v>116</v>
      </c>
      <c r="K6" s="9" t="s">
        <v>117</v>
      </c>
      <c r="L6" s="9" t="s">
        <v>118</v>
      </c>
    </row>
    <row r="7" spans="1:12" ht="19.5" customHeight="1">
      <c r="A7" s="8" t="s">
        <v>119</v>
      </c>
      <c r="B7" s="9" t="s">
        <v>119</v>
      </c>
      <c r="C7" s="9" t="s">
        <v>119</v>
      </c>
      <c r="D7" s="138" t="s">
        <v>120</v>
      </c>
      <c r="E7" s="9" t="s">
        <v>96</v>
      </c>
      <c r="F7" s="9" t="s">
        <v>113</v>
      </c>
      <c r="G7" s="9" t="s">
        <v>114</v>
      </c>
      <c r="H7" s="9" t="s">
        <v>121</v>
      </c>
      <c r="I7" s="9" t="s">
        <v>122</v>
      </c>
      <c r="J7" s="9" t="s">
        <v>116</v>
      </c>
      <c r="K7" s="9" t="s">
        <v>117</v>
      </c>
      <c r="L7" s="9" t="s">
        <v>118</v>
      </c>
    </row>
    <row r="8" spans="1:12" ht="19.5" customHeight="1">
      <c r="A8" s="157" t="s">
        <v>123</v>
      </c>
      <c r="B8" s="138" t="s">
        <v>124</v>
      </c>
      <c r="C8" s="138" t="s">
        <v>125</v>
      </c>
      <c r="D8" s="159" t="s">
        <v>9</v>
      </c>
      <c r="E8" s="9" t="s">
        <v>10</v>
      </c>
      <c r="F8" s="9" t="s">
        <v>11</v>
      </c>
      <c r="G8" s="9" t="s">
        <v>19</v>
      </c>
      <c r="H8" s="9" t="s">
        <v>23</v>
      </c>
      <c r="I8" s="9" t="s">
        <v>27</v>
      </c>
      <c r="J8" s="9" t="s">
        <v>31</v>
      </c>
      <c r="K8" s="9" t="s">
        <v>35</v>
      </c>
      <c r="L8" s="9" t="s">
        <v>39</v>
      </c>
    </row>
    <row r="9" spans="1:12" ht="19.5" customHeight="1">
      <c r="A9" s="157" t="s">
        <v>123</v>
      </c>
      <c r="B9" s="138" t="s">
        <v>124</v>
      </c>
      <c r="C9" s="138" t="s">
        <v>125</v>
      </c>
      <c r="D9" s="138" t="s">
        <v>126</v>
      </c>
      <c r="E9" s="139">
        <v>156329302.59</v>
      </c>
      <c r="F9" s="139">
        <v>156042302.59</v>
      </c>
      <c r="G9" s="139"/>
      <c r="H9" s="139"/>
      <c r="I9" s="139"/>
      <c r="J9" s="139"/>
      <c r="K9" s="139"/>
      <c r="L9" s="139">
        <v>287000</v>
      </c>
    </row>
    <row r="10" spans="1:12" ht="19.5" customHeight="1">
      <c r="A10" s="147" t="s">
        <v>127</v>
      </c>
      <c r="B10" s="148" t="s">
        <v>127</v>
      </c>
      <c r="C10" s="148" t="s">
        <v>127</v>
      </c>
      <c r="D10" s="148" t="s">
        <v>128</v>
      </c>
      <c r="E10" s="139">
        <v>223100</v>
      </c>
      <c r="F10" s="139">
        <v>223100</v>
      </c>
      <c r="G10" s="139"/>
      <c r="H10" s="139"/>
      <c r="I10" s="139"/>
      <c r="J10" s="139"/>
      <c r="K10" s="139"/>
      <c r="L10" s="139"/>
    </row>
    <row r="11" spans="1:12" ht="19.5" customHeight="1">
      <c r="A11" s="147" t="s">
        <v>129</v>
      </c>
      <c r="B11" s="148" t="s">
        <v>129</v>
      </c>
      <c r="C11" s="148" t="s">
        <v>129</v>
      </c>
      <c r="D11" s="148" t="s">
        <v>130</v>
      </c>
      <c r="E11" s="139">
        <v>223100</v>
      </c>
      <c r="F11" s="139">
        <v>223100</v>
      </c>
      <c r="G11" s="139"/>
      <c r="H11" s="139"/>
      <c r="I11" s="139"/>
      <c r="J11" s="139"/>
      <c r="K11" s="139"/>
      <c r="L11" s="139"/>
    </row>
    <row r="12" spans="1:12" ht="19.5" customHeight="1">
      <c r="A12" s="147" t="s">
        <v>131</v>
      </c>
      <c r="B12" s="148" t="s">
        <v>131</v>
      </c>
      <c r="C12" s="148" t="s">
        <v>131</v>
      </c>
      <c r="D12" s="148" t="s">
        <v>132</v>
      </c>
      <c r="E12" s="139">
        <v>223100</v>
      </c>
      <c r="F12" s="139">
        <v>223100</v>
      </c>
      <c r="G12" s="139"/>
      <c r="H12" s="139"/>
      <c r="I12" s="139"/>
      <c r="J12" s="139"/>
      <c r="K12" s="139"/>
      <c r="L12" s="139"/>
    </row>
    <row r="13" spans="1:12" ht="19.5" customHeight="1">
      <c r="A13" s="147" t="s">
        <v>133</v>
      </c>
      <c r="B13" s="148" t="s">
        <v>133</v>
      </c>
      <c r="C13" s="148" t="s">
        <v>133</v>
      </c>
      <c r="D13" s="148" t="s">
        <v>134</v>
      </c>
      <c r="E13" s="139">
        <v>152858122.93</v>
      </c>
      <c r="F13" s="139">
        <v>152808122.93</v>
      </c>
      <c r="G13" s="139"/>
      <c r="H13" s="139"/>
      <c r="I13" s="139"/>
      <c r="J13" s="139"/>
      <c r="K13" s="139"/>
      <c r="L13" s="139">
        <v>50000</v>
      </c>
    </row>
    <row r="14" spans="1:12" ht="19.5" customHeight="1">
      <c r="A14" s="147" t="s">
        <v>135</v>
      </c>
      <c r="B14" s="148" t="s">
        <v>135</v>
      </c>
      <c r="C14" s="148" t="s">
        <v>135</v>
      </c>
      <c r="D14" s="148" t="s">
        <v>136</v>
      </c>
      <c r="E14" s="139">
        <v>6616276.28</v>
      </c>
      <c r="F14" s="139">
        <v>6566276.28</v>
      </c>
      <c r="G14" s="139"/>
      <c r="H14" s="139"/>
      <c r="I14" s="139"/>
      <c r="J14" s="139"/>
      <c r="K14" s="139"/>
      <c r="L14" s="139">
        <v>50000</v>
      </c>
    </row>
    <row r="15" spans="1:12" ht="19.5" customHeight="1">
      <c r="A15" s="147" t="s">
        <v>137</v>
      </c>
      <c r="B15" s="148" t="s">
        <v>137</v>
      </c>
      <c r="C15" s="148" t="s">
        <v>137</v>
      </c>
      <c r="D15" s="148" t="s">
        <v>138</v>
      </c>
      <c r="E15" s="139">
        <v>2665930.69</v>
      </c>
      <c r="F15" s="139">
        <v>2665930.69</v>
      </c>
      <c r="G15" s="139"/>
      <c r="H15" s="139"/>
      <c r="I15" s="139"/>
      <c r="J15" s="139"/>
      <c r="K15" s="139"/>
      <c r="L15" s="139"/>
    </row>
    <row r="16" spans="1:12" ht="19.5" customHeight="1">
      <c r="A16" s="147" t="s">
        <v>139</v>
      </c>
      <c r="B16" s="148" t="s">
        <v>139</v>
      </c>
      <c r="C16" s="148" t="s">
        <v>139</v>
      </c>
      <c r="D16" s="148" t="s">
        <v>140</v>
      </c>
      <c r="E16" s="139">
        <v>50000</v>
      </c>
      <c r="F16" s="139">
        <v>50000</v>
      </c>
      <c r="G16" s="139"/>
      <c r="H16" s="139"/>
      <c r="I16" s="139"/>
      <c r="J16" s="139"/>
      <c r="K16" s="139"/>
      <c r="L16" s="139"/>
    </row>
    <row r="17" spans="1:12" ht="19.5" customHeight="1">
      <c r="A17" s="147" t="s">
        <v>141</v>
      </c>
      <c r="B17" s="148" t="s">
        <v>141</v>
      </c>
      <c r="C17" s="148" t="s">
        <v>141</v>
      </c>
      <c r="D17" s="148" t="s">
        <v>142</v>
      </c>
      <c r="E17" s="139">
        <v>777120.88</v>
      </c>
      <c r="F17" s="139">
        <v>777120.88</v>
      </c>
      <c r="G17" s="139"/>
      <c r="H17" s="139"/>
      <c r="I17" s="139"/>
      <c r="J17" s="139"/>
      <c r="K17" s="139"/>
      <c r="L17" s="139"/>
    </row>
    <row r="18" spans="1:12" ht="19.5" customHeight="1">
      <c r="A18" s="147" t="s">
        <v>143</v>
      </c>
      <c r="B18" s="148" t="s">
        <v>143</v>
      </c>
      <c r="C18" s="148" t="s">
        <v>143</v>
      </c>
      <c r="D18" s="148" t="s">
        <v>144</v>
      </c>
      <c r="E18" s="139">
        <v>3069624.71</v>
      </c>
      <c r="F18" s="139">
        <v>3069624.71</v>
      </c>
      <c r="G18" s="139"/>
      <c r="H18" s="139"/>
      <c r="I18" s="139"/>
      <c r="J18" s="139"/>
      <c r="K18" s="139"/>
      <c r="L18" s="139"/>
    </row>
    <row r="19" spans="1:12" ht="19.5" customHeight="1">
      <c r="A19" s="147" t="s">
        <v>145</v>
      </c>
      <c r="B19" s="148" t="s">
        <v>145</v>
      </c>
      <c r="C19" s="148" t="s">
        <v>145</v>
      </c>
      <c r="D19" s="148" t="s">
        <v>146</v>
      </c>
      <c r="E19" s="139">
        <v>53600</v>
      </c>
      <c r="F19" s="139">
        <v>3600</v>
      </c>
      <c r="G19" s="139"/>
      <c r="H19" s="139"/>
      <c r="I19" s="139"/>
      <c r="J19" s="139"/>
      <c r="K19" s="139"/>
      <c r="L19" s="139">
        <v>50000</v>
      </c>
    </row>
    <row r="20" spans="1:12" ht="19.5" customHeight="1">
      <c r="A20" s="147" t="s">
        <v>147</v>
      </c>
      <c r="B20" s="148" t="s">
        <v>147</v>
      </c>
      <c r="C20" s="148" t="s">
        <v>147</v>
      </c>
      <c r="D20" s="148" t="s">
        <v>148</v>
      </c>
      <c r="E20" s="139">
        <v>69888543.65</v>
      </c>
      <c r="F20" s="139">
        <v>69888543.65</v>
      </c>
      <c r="G20" s="139"/>
      <c r="H20" s="139"/>
      <c r="I20" s="139"/>
      <c r="J20" s="139"/>
      <c r="K20" s="139"/>
      <c r="L20" s="139"/>
    </row>
    <row r="21" spans="1:12" ht="19.5" customHeight="1">
      <c r="A21" s="147" t="s">
        <v>149</v>
      </c>
      <c r="B21" s="148" t="s">
        <v>149</v>
      </c>
      <c r="C21" s="148" t="s">
        <v>149</v>
      </c>
      <c r="D21" s="148" t="s">
        <v>150</v>
      </c>
      <c r="E21" s="139">
        <v>19208098.24</v>
      </c>
      <c r="F21" s="139">
        <v>19208098.24</v>
      </c>
      <c r="G21" s="139"/>
      <c r="H21" s="139"/>
      <c r="I21" s="139"/>
      <c r="J21" s="139"/>
      <c r="K21" s="139"/>
      <c r="L21" s="139"/>
    </row>
    <row r="22" spans="1:12" ht="19.5" customHeight="1">
      <c r="A22" s="147" t="s">
        <v>151</v>
      </c>
      <c r="B22" s="148" t="s">
        <v>151</v>
      </c>
      <c r="C22" s="148" t="s">
        <v>151</v>
      </c>
      <c r="D22" s="148" t="s">
        <v>152</v>
      </c>
      <c r="E22" s="139">
        <v>41118934.4</v>
      </c>
      <c r="F22" s="139">
        <v>41118934.4</v>
      </c>
      <c r="G22" s="139"/>
      <c r="H22" s="139"/>
      <c r="I22" s="139"/>
      <c r="J22" s="139"/>
      <c r="K22" s="139"/>
      <c r="L22" s="139"/>
    </row>
    <row r="23" spans="1:12" ht="19.5" customHeight="1">
      <c r="A23" s="147" t="s">
        <v>153</v>
      </c>
      <c r="B23" s="148" t="s">
        <v>153</v>
      </c>
      <c r="C23" s="148" t="s">
        <v>153</v>
      </c>
      <c r="D23" s="148" t="s">
        <v>154</v>
      </c>
      <c r="E23" s="139">
        <v>690664.16</v>
      </c>
      <c r="F23" s="139">
        <v>690664.16</v>
      </c>
      <c r="G23" s="139"/>
      <c r="H23" s="139"/>
      <c r="I23" s="139"/>
      <c r="J23" s="139"/>
      <c r="K23" s="139"/>
      <c r="L23" s="139"/>
    </row>
    <row r="24" spans="1:12" ht="19.5" customHeight="1">
      <c r="A24" s="147" t="s">
        <v>155</v>
      </c>
      <c r="B24" s="148" t="s">
        <v>155</v>
      </c>
      <c r="C24" s="148" t="s">
        <v>155</v>
      </c>
      <c r="D24" s="148" t="s">
        <v>156</v>
      </c>
      <c r="E24" s="139">
        <v>170846.85</v>
      </c>
      <c r="F24" s="139">
        <v>170846.85</v>
      </c>
      <c r="G24" s="139"/>
      <c r="H24" s="139"/>
      <c r="I24" s="139"/>
      <c r="J24" s="139"/>
      <c r="K24" s="139"/>
      <c r="L24" s="139"/>
    </row>
    <row r="25" spans="1:12" ht="19.5" customHeight="1">
      <c r="A25" s="147" t="s">
        <v>157</v>
      </c>
      <c r="B25" s="148" t="s">
        <v>157</v>
      </c>
      <c r="C25" s="148" t="s">
        <v>157</v>
      </c>
      <c r="D25" s="148" t="s">
        <v>158</v>
      </c>
      <c r="E25" s="139">
        <v>8700000</v>
      </c>
      <c r="F25" s="139">
        <v>8700000</v>
      </c>
      <c r="G25" s="139"/>
      <c r="H25" s="139"/>
      <c r="I25" s="139"/>
      <c r="J25" s="139"/>
      <c r="K25" s="139"/>
      <c r="L25" s="139"/>
    </row>
    <row r="26" spans="1:12" ht="19.5" customHeight="1">
      <c r="A26" s="147" t="s">
        <v>159</v>
      </c>
      <c r="B26" s="148" t="s">
        <v>159</v>
      </c>
      <c r="C26" s="148" t="s">
        <v>159</v>
      </c>
      <c r="D26" s="148" t="s">
        <v>160</v>
      </c>
      <c r="E26" s="139">
        <v>17317412</v>
      </c>
      <c r="F26" s="139">
        <v>17317412</v>
      </c>
      <c r="G26" s="139"/>
      <c r="H26" s="139"/>
      <c r="I26" s="139"/>
      <c r="J26" s="139"/>
      <c r="K26" s="139"/>
      <c r="L26" s="139"/>
    </row>
    <row r="27" spans="1:12" ht="19.5" customHeight="1">
      <c r="A27" s="147" t="s">
        <v>161</v>
      </c>
      <c r="B27" s="148" t="s">
        <v>161</v>
      </c>
      <c r="C27" s="148" t="s">
        <v>161</v>
      </c>
      <c r="D27" s="148" t="s">
        <v>162</v>
      </c>
      <c r="E27" s="139">
        <v>195100</v>
      </c>
      <c r="F27" s="139">
        <v>195100</v>
      </c>
      <c r="G27" s="139"/>
      <c r="H27" s="139"/>
      <c r="I27" s="139"/>
      <c r="J27" s="139"/>
      <c r="K27" s="139"/>
      <c r="L27" s="139"/>
    </row>
    <row r="28" spans="1:12" ht="19.5" customHeight="1">
      <c r="A28" s="147" t="s">
        <v>163</v>
      </c>
      <c r="B28" s="148" t="s">
        <v>163</v>
      </c>
      <c r="C28" s="148" t="s">
        <v>163</v>
      </c>
      <c r="D28" s="148" t="s">
        <v>164</v>
      </c>
      <c r="E28" s="139">
        <v>17122312</v>
      </c>
      <c r="F28" s="139">
        <v>17122312</v>
      </c>
      <c r="G28" s="139"/>
      <c r="H28" s="139"/>
      <c r="I28" s="139"/>
      <c r="J28" s="139"/>
      <c r="K28" s="139"/>
      <c r="L28" s="139"/>
    </row>
    <row r="29" spans="1:12" ht="19.5" customHeight="1">
      <c r="A29" s="147" t="s">
        <v>165</v>
      </c>
      <c r="B29" s="148" t="s">
        <v>165</v>
      </c>
      <c r="C29" s="148" t="s">
        <v>165</v>
      </c>
      <c r="D29" s="148" t="s">
        <v>166</v>
      </c>
      <c r="E29" s="139">
        <v>198407</v>
      </c>
      <c r="F29" s="139">
        <v>198407</v>
      </c>
      <c r="G29" s="139"/>
      <c r="H29" s="139"/>
      <c r="I29" s="139"/>
      <c r="J29" s="139"/>
      <c r="K29" s="139"/>
      <c r="L29" s="139"/>
    </row>
    <row r="30" spans="1:12" ht="19.5" customHeight="1">
      <c r="A30" s="147" t="s">
        <v>167</v>
      </c>
      <c r="B30" s="148" t="s">
        <v>167</v>
      </c>
      <c r="C30" s="148" t="s">
        <v>167</v>
      </c>
      <c r="D30" s="148" t="s">
        <v>168</v>
      </c>
      <c r="E30" s="139">
        <v>198407</v>
      </c>
      <c r="F30" s="139">
        <v>198407</v>
      </c>
      <c r="G30" s="139"/>
      <c r="H30" s="139"/>
      <c r="I30" s="139"/>
      <c r="J30" s="139"/>
      <c r="K30" s="139"/>
      <c r="L30" s="139"/>
    </row>
    <row r="31" spans="1:12" ht="19.5" customHeight="1">
      <c r="A31" s="147" t="s">
        <v>169</v>
      </c>
      <c r="B31" s="148" t="s">
        <v>169</v>
      </c>
      <c r="C31" s="148" t="s">
        <v>169</v>
      </c>
      <c r="D31" s="148" t="s">
        <v>170</v>
      </c>
      <c r="E31" s="139">
        <v>57279054</v>
      </c>
      <c r="F31" s="139">
        <v>57279054</v>
      </c>
      <c r="G31" s="139"/>
      <c r="H31" s="139"/>
      <c r="I31" s="139"/>
      <c r="J31" s="139"/>
      <c r="K31" s="139"/>
      <c r="L31" s="139"/>
    </row>
    <row r="32" spans="1:12" ht="19.5" customHeight="1">
      <c r="A32" s="147" t="s">
        <v>171</v>
      </c>
      <c r="B32" s="148" t="s">
        <v>171</v>
      </c>
      <c r="C32" s="148" t="s">
        <v>171</v>
      </c>
      <c r="D32" s="148" t="s">
        <v>172</v>
      </c>
      <c r="E32" s="139">
        <v>57279054</v>
      </c>
      <c r="F32" s="139">
        <v>57279054</v>
      </c>
      <c r="G32" s="139"/>
      <c r="H32" s="139"/>
      <c r="I32" s="139"/>
      <c r="J32" s="139"/>
      <c r="K32" s="139"/>
      <c r="L32" s="139"/>
    </row>
    <row r="33" spans="1:12" ht="19.5" customHeight="1">
      <c r="A33" s="147" t="s">
        <v>173</v>
      </c>
      <c r="B33" s="148" t="s">
        <v>173</v>
      </c>
      <c r="C33" s="148" t="s">
        <v>173</v>
      </c>
      <c r="D33" s="148" t="s">
        <v>174</v>
      </c>
      <c r="E33" s="139">
        <v>1558430</v>
      </c>
      <c r="F33" s="139">
        <v>1558430</v>
      </c>
      <c r="G33" s="139"/>
      <c r="H33" s="139"/>
      <c r="I33" s="139"/>
      <c r="J33" s="139"/>
      <c r="K33" s="139"/>
      <c r="L33" s="139"/>
    </row>
    <row r="34" spans="1:12" ht="19.5" customHeight="1">
      <c r="A34" s="147" t="s">
        <v>175</v>
      </c>
      <c r="B34" s="148" t="s">
        <v>175</v>
      </c>
      <c r="C34" s="148" t="s">
        <v>175</v>
      </c>
      <c r="D34" s="148" t="s">
        <v>176</v>
      </c>
      <c r="E34" s="139">
        <v>1558430</v>
      </c>
      <c r="F34" s="139">
        <v>1558430</v>
      </c>
      <c r="G34" s="139"/>
      <c r="H34" s="139"/>
      <c r="I34" s="139"/>
      <c r="J34" s="139"/>
      <c r="K34" s="139"/>
      <c r="L34" s="139"/>
    </row>
    <row r="35" spans="1:12" ht="19.5" customHeight="1">
      <c r="A35" s="147" t="s">
        <v>177</v>
      </c>
      <c r="B35" s="148" t="s">
        <v>177</v>
      </c>
      <c r="C35" s="148" t="s">
        <v>177</v>
      </c>
      <c r="D35" s="148" t="s">
        <v>178</v>
      </c>
      <c r="E35" s="139">
        <v>603227.79</v>
      </c>
      <c r="F35" s="139">
        <v>603227.79</v>
      </c>
      <c r="G35" s="139"/>
      <c r="H35" s="139"/>
      <c r="I35" s="139"/>
      <c r="J35" s="139"/>
      <c r="K35" s="139"/>
      <c r="L35" s="139"/>
    </row>
    <row r="36" spans="1:12" ht="19.5" customHeight="1">
      <c r="A36" s="147" t="s">
        <v>179</v>
      </c>
      <c r="B36" s="148" t="s">
        <v>179</v>
      </c>
      <c r="C36" s="148" t="s">
        <v>179</v>
      </c>
      <c r="D36" s="148" t="s">
        <v>180</v>
      </c>
      <c r="E36" s="139">
        <v>603227.79</v>
      </c>
      <c r="F36" s="139">
        <v>603227.79</v>
      </c>
      <c r="G36" s="139"/>
      <c r="H36" s="139"/>
      <c r="I36" s="139"/>
      <c r="J36" s="139"/>
      <c r="K36" s="139"/>
      <c r="L36" s="139"/>
    </row>
    <row r="37" spans="1:12" ht="19.5" customHeight="1">
      <c r="A37" s="147" t="s">
        <v>181</v>
      </c>
      <c r="B37" s="148" t="s">
        <v>181</v>
      </c>
      <c r="C37" s="148" t="s">
        <v>181</v>
      </c>
      <c r="D37" s="148" t="s">
        <v>182</v>
      </c>
      <c r="E37" s="139">
        <v>403447.79</v>
      </c>
      <c r="F37" s="139">
        <v>403447.79</v>
      </c>
      <c r="G37" s="139"/>
      <c r="H37" s="139"/>
      <c r="I37" s="139"/>
      <c r="J37" s="139"/>
      <c r="K37" s="139"/>
      <c r="L37" s="139"/>
    </row>
    <row r="38" spans="1:12" ht="19.5" customHeight="1">
      <c r="A38" s="147" t="s">
        <v>183</v>
      </c>
      <c r="B38" s="148" t="s">
        <v>183</v>
      </c>
      <c r="C38" s="148" t="s">
        <v>183</v>
      </c>
      <c r="D38" s="148" t="s">
        <v>184</v>
      </c>
      <c r="E38" s="139">
        <v>199780</v>
      </c>
      <c r="F38" s="139">
        <v>199780</v>
      </c>
      <c r="G38" s="139"/>
      <c r="H38" s="139"/>
      <c r="I38" s="139"/>
      <c r="J38" s="139"/>
      <c r="K38" s="139"/>
      <c r="L38" s="139"/>
    </row>
    <row r="39" spans="1:12" ht="19.5" customHeight="1">
      <c r="A39" s="147" t="s">
        <v>185</v>
      </c>
      <c r="B39" s="148" t="s">
        <v>185</v>
      </c>
      <c r="C39" s="148" t="s">
        <v>185</v>
      </c>
      <c r="D39" s="148" t="s">
        <v>186</v>
      </c>
      <c r="E39" s="139">
        <v>237000</v>
      </c>
      <c r="F39" s="139"/>
      <c r="G39" s="139"/>
      <c r="H39" s="139"/>
      <c r="I39" s="139"/>
      <c r="J39" s="139"/>
      <c r="K39" s="139"/>
      <c r="L39" s="139">
        <v>237000</v>
      </c>
    </row>
    <row r="40" spans="1:12" ht="19.5" customHeight="1">
      <c r="A40" s="147" t="s">
        <v>187</v>
      </c>
      <c r="B40" s="148" t="s">
        <v>187</v>
      </c>
      <c r="C40" s="148" t="s">
        <v>187</v>
      </c>
      <c r="D40" s="148" t="s">
        <v>188</v>
      </c>
      <c r="E40" s="139">
        <v>237000</v>
      </c>
      <c r="F40" s="139"/>
      <c r="G40" s="139"/>
      <c r="H40" s="139"/>
      <c r="I40" s="139"/>
      <c r="J40" s="139"/>
      <c r="K40" s="139"/>
      <c r="L40" s="139">
        <v>237000</v>
      </c>
    </row>
    <row r="41" spans="1:12" ht="19.5" customHeight="1">
      <c r="A41" s="147" t="s">
        <v>189</v>
      </c>
      <c r="B41" s="148" t="s">
        <v>189</v>
      </c>
      <c r="C41" s="148" t="s">
        <v>189</v>
      </c>
      <c r="D41" s="148" t="s">
        <v>190</v>
      </c>
      <c r="E41" s="139">
        <v>237000</v>
      </c>
      <c r="F41" s="139"/>
      <c r="G41" s="139"/>
      <c r="H41" s="139"/>
      <c r="I41" s="139"/>
      <c r="J41" s="139"/>
      <c r="K41" s="139"/>
      <c r="L41" s="139">
        <v>237000</v>
      </c>
    </row>
    <row r="42" spans="1:12" ht="19.5" customHeight="1">
      <c r="A42" s="147" t="s">
        <v>191</v>
      </c>
      <c r="B42" s="148" t="s">
        <v>191</v>
      </c>
      <c r="C42" s="148" t="s">
        <v>191</v>
      </c>
      <c r="D42" s="148" t="s">
        <v>192</v>
      </c>
      <c r="E42" s="139">
        <v>2402851.87</v>
      </c>
      <c r="F42" s="139">
        <v>2402851.87</v>
      </c>
      <c r="G42" s="139"/>
      <c r="H42" s="139"/>
      <c r="I42" s="139"/>
      <c r="J42" s="139"/>
      <c r="K42" s="139"/>
      <c r="L42" s="139"/>
    </row>
    <row r="43" spans="1:12" ht="19.5" customHeight="1">
      <c r="A43" s="147" t="s">
        <v>193</v>
      </c>
      <c r="B43" s="148" t="s">
        <v>193</v>
      </c>
      <c r="C43" s="148" t="s">
        <v>193</v>
      </c>
      <c r="D43" s="148" t="s">
        <v>194</v>
      </c>
      <c r="E43" s="139">
        <v>1676451.87</v>
      </c>
      <c r="F43" s="139">
        <v>1676451.87</v>
      </c>
      <c r="G43" s="139"/>
      <c r="H43" s="139"/>
      <c r="I43" s="139"/>
      <c r="J43" s="139"/>
      <c r="K43" s="139"/>
      <c r="L43" s="139"/>
    </row>
    <row r="44" spans="1:12" ht="19.5" customHeight="1">
      <c r="A44" s="147" t="s">
        <v>195</v>
      </c>
      <c r="B44" s="148" t="s">
        <v>195</v>
      </c>
      <c r="C44" s="148" t="s">
        <v>195</v>
      </c>
      <c r="D44" s="148" t="s">
        <v>196</v>
      </c>
      <c r="E44" s="139">
        <v>1676451.87</v>
      </c>
      <c r="F44" s="139">
        <v>1676451.87</v>
      </c>
      <c r="G44" s="139"/>
      <c r="H44" s="139"/>
      <c r="I44" s="139"/>
      <c r="J44" s="139"/>
      <c r="K44" s="139"/>
      <c r="L44" s="139"/>
    </row>
    <row r="45" spans="1:12" ht="19.5" customHeight="1">
      <c r="A45" s="147" t="s">
        <v>197</v>
      </c>
      <c r="B45" s="148" t="s">
        <v>197</v>
      </c>
      <c r="C45" s="148" t="s">
        <v>197</v>
      </c>
      <c r="D45" s="148" t="s">
        <v>198</v>
      </c>
      <c r="E45" s="139">
        <v>550000</v>
      </c>
      <c r="F45" s="139">
        <v>550000</v>
      </c>
      <c r="G45" s="139"/>
      <c r="H45" s="139"/>
      <c r="I45" s="139"/>
      <c r="J45" s="139"/>
      <c r="K45" s="139"/>
      <c r="L45" s="139"/>
    </row>
    <row r="46" spans="1:12" ht="19.5" customHeight="1">
      <c r="A46" s="147" t="s">
        <v>199</v>
      </c>
      <c r="B46" s="148" t="s">
        <v>199</v>
      </c>
      <c r="C46" s="148" t="s">
        <v>199</v>
      </c>
      <c r="D46" s="148" t="s">
        <v>200</v>
      </c>
      <c r="E46" s="139">
        <v>550000</v>
      </c>
      <c r="F46" s="139">
        <v>550000</v>
      </c>
      <c r="G46" s="139"/>
      <c r="H46" s="139"/>
      <c r="I46" s="139"/>
      <c r="J46" s="139"/>
      <c r="K46" s="139"/>
      <c r="L46" s="139"/>
    </row>
    <row r="47" spans="1:12" ht="19.5" customHeight="1">
      <c r="A47" s="147" t="s">
        <v>201</v>
      </c>
      <c r="B47" s="148" t="s">
        <v>201</v>
      </c>
      <c r="C47" s="148" t="s">
        <v>201</v>
      </c>
      <c r="D47" s="148" t="s">
        <v>202</v>
      </c>
      <c r="E47" s="139">
        <v>176400</v>
      </c>
      <c r="F47" s="139">
        <v>176400</v>
      </c>
      <c r="G47" s="139"/>
      <c r="H47" s="139"/>
      <c r="I47" s="139"/>
      <c r="J47" s="139"/>
      <c r="K47" s="139"/>
      <c r="L47" s="139"/>
    </row>
    <row r="48" spans="1:12" ht="19.5" customHeight="1">
      <c r="A48" s="147" t="s">
        <v>203</v>
      </c>
      <c r="B48" s="148" t="s">
        <v>203</v>
      </c>
      <c r="C48" s="148" t="s">
        <v>203</v>
      </c>
      <c r="D48" s="148" t="s">
        <v>204</v>
      </c>
      <c r="E48" s="139">
        <v>76400</v>
      </c>
      <c r="F48" s="139">
        <v>76400</v>
      </c>
      <c r="G48" s="139"/>
      <c r="H48" s="139"/>
      <c r="I48" s="139"/>
      <c r="J48" s="139"/>
      <c r="K48" s="139"/>
      <c r="L48" s="139"/>
    </row>
    <row r="49" spans="1:12" ht="19.5" customHeight="1">
      <c r="A49" s="147" t="s">
        <v>205</v>
      </c>
      <c r="B49" s="148" t="s">
        <v>205</v>
      </c>
      <c r="C49" s="148" t="s">
        <v>205</v>
      </c>
      <c r="D49" s="148" t="s">
        <v>206</v>
      </c>
      <c r="E49" s="139">
        <v>100000</v>
      </c>
      <c r="F49" s="139">
        <v>100000</v>
      </c>
      <c r="G49" s="139"/>
      <c r="H49" s="139"/>
      <c r="I49" s="139"/>
      <c r="J49" s="139"/>
      <c r="K49" s="139"/>
      <c r="L49" s="139"/>
    </row>
    <row r="50" spans="1:12" ht="19.5" customHeight="1">
      <c r="A50" s="147" t="s">
        <v>207</v>
      </c>
      <c r="B50" s="148" t="s">
        <v>207</v>
      </c>
      <c r="C50" s="148" t="s">
        <v>207</v>
      </c>
      <c r="D50" s="148" t="s">
        <v>208</v>
      </c>
      <c r="E50" s="139">
        <v>5000</v>
      </c>
      <c r="F50" s="139">
        <v>5000</v>
      </c>
      <c r="G50" s="139"/>
      <c r="H50" s="139"/>
      <c r="I50" s="139"/>
      <c r="J50" s="139"/>
      <c r="K50" s="139"/>
      <c r="L50" s="139"/>
    </row>
    <row r="51" spans="1:12" ht="19.5" customHeight="1">
      <c r="A51" s="147" t="s">
        <v>209</v>
      </c>
      <c r="B51" s="148" t="s">
        <v>209</v>
      </c>
      <c r="C51" s="148" t="s">
        <v>209</v>
      </c>
      <c r="D51" s="148" t="s">
        <v>210</v>
      </c>
      <c r="E51" s="139">
        <v>5000</v>
      </c>
      <c r="F51" s="139">
        <v>5000</v>
      </c>
      <c r="G51" s="139"/>
      <c r="H51" s="139"/>
      <c r="I51" s="139"/>
      <c r="J51" s="139"/>
      <c r="K51" s="139"/>
      <c r="L51" s="139"/>
    </row>
    <row r="52" spans="1:12" ht="19.5" customHeight="1">
      <c r="A52" s="147" t="s">
        <v>211</v>
      </c>
      <c r="B52" s="148" t="s">
        <v>211</v>
      </c>
      <c r="C52" s="148" t="s">
        <v>211</v>
      </c>
      <c r="D52" s="148" t="s">
        <v>212</v>
      </c>
      <c r="E52" s="139">
        <v>5000</v>
      </c>
      <c r="F52" s="139">
        <v>5000</v>
      </c>
      <c r="G52" s="139"/>
      <c r="H52" s="139"/>
      <c r="I52" s="139"/>
      <c r="J52" s="139"/>
      <c r="K52" s="139"/>
      <c r="L52" s="139"/>
    </row>
    <row r="53" spans="1:12" ht="19.5" customHeight="1">
      <c r="A53" s="153" t="s">
        <v>213</v>
      </c>
      <c r="B53" s="154" t="s">
        <v>213</v>
      </c>
      <c r="C53" s="154" t="s">
        <v>213</v>
      </c>
      <c r="D53" s="154" t="s">
        <v>213</v>
      </c>
      <c r="E53" s="154" t="s">
        <v>213</v>
      </c>
      <c r="F53" s="154" t="s">
        <v>213</v>
      </c>
      <c r="G53" s="154" t="s">
        <v>213</v>
      </c>
      <c r="H53" s="154" t="s">
        <v>213</v>
      </c>
      <c r="I53" s="154" t="s">
        <v>213</v>
      </c>
      <c r="J53" s="154" t="s">
        <v>213</v>
      </c>
      <c r="K53" s="154" t="s">
        <v>213</v>
      </c>
      <c r="L53" s="154" t="s">
        <v>213</v>
      </c>
    </row>
    <row r="54" spans="1:12" ht="409.5" customHeight="1" hidden="1">
      <c r="A54" s="149"/>
      <c r="B54" s="150"/>
      <c r="C54" s="150"/>
      <c r="D54" s="150"/>
      <c r="E54" s="150"/>
      <c r="F54" s="151"/>
      <c r="G54" s="150"/>
      <c r="H54" s="150"/>
      <c r="I54" s="150"/>
      <c r="J54" s="150"/>
      <c r="K54" s="150"/>
      <c r="L54" s="150"/>
    </row>
    <row r="55" spans="1:12" ht="409.5" customHeight="1" hidden="1">
      <c r="A55" s="149"/>
      <c r="B55" s="150"/>
      <c r="C55" s="150"/>
      <c r="D55" s="150"/>
      <c r="E55" s="150"/>
      <c r="F55" s="155"/>
      <c r="G55" s="150"/>
      <c r="H55" s="150"/>
      <c r="I55" s="150"/>
      <c r="J55" s="150"/>
      <c r="K55" s="150"/>
      <c r="L55" s="150"/>
    </row>
  </sheetData>
  <sheetProtection/>
  <mergeCells count="6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L53"/>
    <mergeCell ref="A54:L54"/>
    <mergeCell ref="A55:L5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landscape" scale="47"/>
</worksheet>
</file>

<file path=xl/worksheets/sheet20.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A10">
      <selection activeCell="J34" sqref="J34"/>
    </sheetView>
  </sheetViews>
  <sheetFormatPr defaultColWidth="9.140625" defaultRowHeight="12.75"/>
  <cols>
    <col min="1" max="10" width="20.8515625" style="0" customWidth="1"/>
  </cols>
  <sheetData>
    <row r="1" spans="1:10" ht="27">
      <c r="A1" s="1"/>
      <c r="B1" s="1"/>
      <c r="C1" s="1"/>
      <c r="D1" s="1"/>
      <c r="E1" s="2" t="s">
        <v>585</v>
      </c>
      <c r="F1" s="1"/>
      <c r="G1" s="1"/>
      <c r="H1" s="1"/>
      <c r="I1" s="1"/>
      <c r="J1" s="1"/>
    </row>
    <row r="2" spans="1:10" ht="14.25">
      <c r="A2" s="3" t="s">
        <v>751</v>
      </c>
      <c r="B2" s="4"/>
      <c r="C2" s="4"/>
      <c r="D2" s="4"/>
      <c r="E2" s="5"/>
      <c r="F2" s="4"/>
      <c r="G2" s="4"/>
      <c r="H2" s="4"/>
      <c r="I2" s="4"/>
      <c r="J2" s="23" t="s">
        <v>586</v>
      </c>
    </row>
    <row r="3" spans="1:10" ht="12.75">
      <c r="A3" s="6" t="s">
        <v>587</v>
      </c>
      <c r="B3" s="7"/>
      <c r="C3" s="7" t="s">
        <v>768</v>
      </c>
      <c r="D3" s="7"/>
      <c r="E3" s="7"/>
      <c r="F3" s="7"/>
      <c r="G3" s="7"/>
      <c r="H3" s="7"/>
      <c r="I3" s="7"/>
      <c r="J3" s="7"/>
    </row>
    <row r="4" spans="1:10" ht="12.75">
      <c r="A4" s="6" t="s">
        <v>589</v>
      </c>
      <c r="B4" s="7"/>
      <c r="C4" s="7" t="s">
        <v>505</v>
      </c>
      <c r="D4" s="7"/>
      <c r="E4" s="7"/>
      <c r="F4" s="7" t="s">
        <v>590</v>
      </c>
      <c r="G4" s="7" t="s">
        <v>753</v>
      </c>
      <c r="H4" s="7"/>
      <c r="I4" s="7"/>
      <c r="J4" s="7"/>
    </row>
    <row r="5" spans="1:10" ht="12.75">
      <c r="A5" s="8" t="s">
        <v>591</v>
      </c>
      <c r="B5" s="9"/>
      <c r="C5" s="7"/>
      <c r="D5" s="7" t="s">
        <v>592</v>
      </c>
      <c r="E5" s="7" t="s">
        <v>593</v>
      </c>
      <c r="F5" s="7" t="s">
        <v>594</v>
      </c>
      <c r="G5" s="7" t="s">
        <v>595</v>
      </c>
      <c r="H5" s="7" t="s">
        <v>596</v>
      </c>
      <c r="I5" s="7" t="s">
        <v>597</v>
      </c>
      <c r="J5" s="7"/>
    </row>
    <row r="6" spans="1:10" ht="12.75">
      <c r="A6" s="8"/>
      <c r="B6" s="9" t="s">
        <v>591</v>
      </c>
      <c r="C6" s="7" t="s">
        <v>598</v>
      </c>
      <c r="D6" s="10">
        <v>3</v>
      </c>
      <c r="E6" s="10">
        <v>3</v>
      </c>
      <c r="F6" s="10">
        <v>3</v>
      </c>
      <c r="G6" s="10"/>
      <c r="H6" s="10"/>
      <c r="I6" s="10"/>
      <c r="J6" s="7"/>
    </row>
    <row r="7" spans="1:10" ht="12.75">
      <c r="A7" s="8"/>
      <c r="B7" s="9" t="s">
        <v>591</v>
      </c>
      <c r="C7" s="7" t="s">
        <v>599</v>
      </c>
      <c r="D7" s="10">
        <v>3</v>
      </c>
      <c r="E7" s="10">
        <v>3</v>
      </c>
      <c r="F7" s="10">
        <v>3</v>
      </c>
      <c r="G7" s="10"/>
      <c r="H7" s="10"/>
      <c r="I7" s="7" t="s">
        <v>446</v>
      </c>
      <c r="J7" s="7"/>
    </row>
    <row r="8" spans="1:10" ht="12.75">
      <c r="A8" s="8"/>
      <c r="B8" s="9" t="s">
        <v>591</v>
      </c>
      <c r="C8" s="7" t="s">
        <v>600</v>
      </c>
      <c r="D8" s="10"/>
      <c r="E8" s="10"/>
      <c r="F8" s="10"/>
      <c r="G8" s="10"/>
      <c r="H8" s="10"/>
      <c r="I8" s="7" t="s">
        <v>446</v>
      </c>
      <c r="J8" s="7"/>
    </row>
    <row r="9" spans="1:10" ht="12.75">
      <c r="A9" s="8"/>
      <c r="B9" s="9" t="s">
        <v>591</v>
      </c>
      <c r="C9" s="7" t="s">
        <v>601</v>
      </c>
      <c r="D9" s="10"/>
      <c r="E9" s="10"/>
      <c r="F9" s="10"/>
      <c r="G9" s="10"/>
      <c r="H9" s="10"/>
      <c r="I9" s="7" t="s">
        <v>446</v>
      </c>
      <c r="J9" s="7"/>
    </row>
    <row r="10" spans="1:10" ht="12.75">
      <c r="A10" s="8" t="s">
        <v>602</v>
      </c>
      <c r="B10" s="7" t="s">
        <v>603</v>
      </c>
      <c r="C10" s="7"/>
      <c r="D10" s="7" t="s">
        <v>603</v>
      </c>
      <c r="E10" s="7" t="s">
        <v>603</v>
      </c>
      <c r="F10" s="7" t="s">
        <v>515</v>
      </c>
      <c r="G10" s="7"/>
      <c r="H10" s="7" t="s">
        <v>515</v>
      </c>
      <c r="I10" s="7" t="s">
        <v>515</v>
      </c>
      <c r="J10" s="7" t="s">
        <v>515</v>
      </c>
    </row>
    <row r="11" spans="1:10" ht="12.75">
      <c r="A11" s="8"/>
      <c r="B11" s="11" t="s">
        <v>754</v>
      </c>
      <c r="C11" s="12"/>
      <c r="D11" s="12"/>
      <c r="E11" s="13"/>
      <c r="F11" s="7" t="s">
        <v>754</v>
      </c>
      <c r="G11" s="7"/>
      <c r="H11" s="7"/>
      <c r="I11" s="7"/>
      <c r="J11" s="7"/>
    </row>
    <row r="12" spans="1:10" ht="12.75">
      <c r="A12" s="8"/>
      <c r="B12" s="14"/>
      <c r="C12" s="15"/>
      <c r="D12" s="15"/>
      <c r="E12" s="16"/>
      <c r="F12" s="7"/>
      <c r="G12" s="7"/>
      <c r="H12" s="7"/>
      <c r="I12" s="7"/>
      <c r="J12" s="7"/>
    </row>
    <row r="13" spans="1:10" ht="12.75">
      <c r="A13" s="6" t="s">
        <v>605</v>
      </c>
      <c r="B13" s="7"/>
      <c r="C13" s="7"/>
      <c r="D13" s="7" t="s">
        <v>606</v>
      </c>
      <c r="E13" s="7"/>
      <c r="F13" s="7"/>
      <c r="G13" s="7" t="s">
        <v>545</v>
      </c>
      <c r="H13" s="7" t="s">
        <v>595</v>
      </c>
      <c r="I13" s="7" t="s">
        <v>597</v>
      </c>
      <c r="J13" s="7" t="s">
        <v>546</v>
      </c>
    </row>
    <row r="14" spans="1:10" ht="12.75">
      <c r="A14" s="6" t="s">
        <v>539</v>
      </c>
      <c r="B14" s="7" t="s">
        <v>540</v>
      </c>
      <c r="C14" s="7" t="s">
        <v>541</v>
      </c>
      <c r="D14" s="7" t="s">
        <v>542</v>
      </c>
      <c r="E14" s="7" t="s">
        <v>543</v>
      </c>
      <c r="F14" s="7" t="s">
        <v>544</v>
      </c>
      <c r="G14" s="7" t="s">
        <v>545</v>
      </c>
      <c r="H14" s="7" t="s">
        <v>595</v>
      </c>
      <c r="I14" s="7" t="s">
        <v>597</v>
      </c>
      <c r="J14" s="7" t="s">
        <v>546</v>
      </c>
    </row>
    <row r="15" spans="1:10" ht="12.75">
      <c r="A15" s="17" t="s">
        <v>755</v>
      </c>
      <c r="B15" s="7" t="s">
        <v>548</v>
      </c>
      <c r="C15" s="7" t="s">
        <v>556</v>
      </c>
      <c r="D15" s="7" t="s">
        <v>756</v>
      </c>
      <c r="E15" s="7">
        <v>200</v>
      </c>
      <c r="F15" s="7" t="s">
        <v>557</v>
      </c>
      <c r="G15" s="7">
        <v>200</v>
      </c>
      <c r="H15" s="7">
        <v>10</v>
      </c>
      <c r="I15" s="7">
        <v>10</v>
      </c>
      <c r="J15" s="7"/>
    </row>
    <row r="16" spans="1:10" ht="12.75">
      <c r="A16" s="18"/>
      <c r="B16" s="7" t="s">
        <v>560</v>
      </c>
      <c r="C16" s="7" t="s">
        <v>757</v>
      </c>
      <c r="D16" s="7" t="s">
        <v>758</v>
      </c>
      <c r="E16" s="7">
        <v>100</v>
      </c>
      <c r="F16" s="7" t="s">
        <v>563</v>
      </c>
      <c r="G16" s="7">
        <v>100</v>
      </c>
      <c r="H16" s="7">
        <v>10</v>
      </c>
      <c r="I16" s="7">
        <v>10</v>
      </c>
      <c r="J16" s="7"/>
    </row>
    <row r="17" spans="1:10" ht="12.75">
      <c r="A17" s="18"/>
      <c r="B17" s="7" t="s">
        <v>564</v>
      </c>
      <c r="C17" s="7" t="s">
        <v>759</v>
      </c>
      <c r="D17" s="7" t="s">
        <v>758</v>
      </c>
      <c r="E17" s="7">
        <v>100</v>
      </c>
      <c r="F17" s="7" t="s">
        <v>563</v>
      </c>
      <c r="G17" s="7">
        <v>100</v>
      </c>
      <c r="H17" s="7">
        <v>10</v>
      </c>
      <c r="I17" s="7">
        <v>10</v>
      </c>
      <c r="J17" s="19"/>
    </row>
    <row r="18" spans="1:10" ht="12.75">
      <c r="A18" s="18"/>
      <c r="B18" s="17" t="s">
        <v>569</v>
      </c>
      <c r="C18" s="7" t="s">
        <v>760</v>
      </c>
      <c r="D18" s="7" t="s">
        <v>758</v>
      </c>
      <c r="E18" s="7">
        <v>2</v>
      </c>
      <c r="F18" s="7" t="s">
        <v>571</v>
      </c>
      <c r="G18" s="7">
        <v>0.14</v>
      </c>
      <c r="H18" s="7">
        <v>15</v>
      </c>
      <c r="I18" s="24">
        <v>13</v>
      </c>
      <c r="J18" s="25"/>
    </row>
    <row r="19" spans="1:10" ht="24">
      <c r="A19" s="6"/>
      <c r="B19" s="6"/>
      <c r="C19" s="7" t="s">
        <v>763</v>
      </c>
      <c r="D19" s="7" t="s">
        <v>758</v>
      </c>
      <c r="E19" s="7">
        <v>1</v>
      </c>
      <c r="F19" s="7" t="s">
        <v>571</v>
      </c>
      <c r="G19" s="7">
        <v>2.86</v>
      </c>
      <c r="H19" s="7">
        <v>15</v>
      </c>
      <c r="I19" s="7">
        <v>12</v>
      </c>
      <c r="J19" s="16" t="s">
        <v>769</v>
      </c>
    </row>
    <row r="20" spans="1:10" ht="60">
      <c r="A20" s="17" t="s">
        <v>764</v>
      </c>
      <c r="B20" s="7" t="s">
        <v>575</v>
      </c>
      <c r="C20" s="9" t="s">
        <v>754</v>
      </c>
      <c r="D20" s="7" t="s">
        <v>758</v>
      </c>
      <c r="E20" s="7">
        <v>100</v>
      </c>
      <c r="F20" s="7" t="s">
        <v>563</v>
      </c>
      <c r="G20" s="7">
        <v>100</v>
      </c>
      <c r="H20" s="7">
        <v>10</v>
      </c>
      <c r="I20" s="7">
        <v>10</v>
      </c>
      <c r="J20" s="7"/>
    </row>
    <row r="21" spans="1:10" ht="12.75">
      <c r="A21" s="6"/>
      <c r="B21" s="7" t="s">
        <v>578</v>
      </c>
      <c r="C21" s="7" t="s">
        <v>765</v>
      </c>
      <c r="D21" s="7" t="s">
        <v>758</v>
      </c>
      <c r="E21" s="7">
        <v>100</v>
      </c>
      <c r="F21" s="7" t="s">
        <v>563</v>
      </c>
      <c r="G21" s="7">
        <v>100</v>
      </c>
      <c r="H21" s="7">
        <v>10</v>
      </c>
      <c r="I21" s="7">
        <v>10</v>
      </c>
      <c r="J21" s="7"/>
    </row>
    <row r="22" spans="1:10" ht="12.75">
      <c r="A22" s="6" t="s">
        <v>697</v>
      </c>
      <c r="B22" s="9" t="s">
        <v>766</v>
      </c>
      <c r="C22" s="7" t="s">
        <v>767</v>
      </c>
      <c r="D22" s="7" t="s">
        <v>758</v>
      </c>
      <c r="E22" s="7">
        <v>100</v>
      </c>
      <c r="F22" s="7" t="s">
        <v>563</v>
      </c>
      <c r="G22" s="7">
        <v>100</v>
      </c>
      <c r="H22" s="7">
        <v>20</v>
      </c>
      <c r="I22" s="7">
        <v>20</v>
      </c>
      <c r="J22" s="7"/>
    </row>
    <row r="23" spans="1:10" ht="12.75">
      <c r="A23" s="6" t="s">
        <v>608</v>
      </c>
      <c r="B23" s="7"/>
      <c r="C23" s="7"/>
      <c r="D23" s="7" t="s">
        <v>433</v>
      </c>
      <c r="E23" s="7"/>
      <c r="F23" s="7"/>
      <c r="G23" s="7"/>
      <c r="H23" s="7"/>
      <c r="I23" s="7"/>
      <c r="J23" s="7"/>
    </row>
    <row r="24" spans="1:10" ht="12.75">
      <c r="A24" s="6"/>
      <c r="B24" s="7" t="s">
        <v>608</v>
      </c>
      <c r="C24" s="7" t="s">
        <v>608</v>
      </c>
      <c r="D24" s="7"/>
      <c r="E24" s="7"/>
      <c r="F24" s="7"/>
      <c r="G24" s="7"/>
      <c r="H24" s="7"/>
      <c r="I24" s="7"/>
      <c r="J24" s="7"/>
    </row>
    <row r="25" spans="1:10" ht="12.75">
      <c r="A25" s="18"/>
      <c r="B25" s="19" t="s">
        <v>608</v>
      </c>
      <c r="C25" s="19" t="s">
        <v>608</v>
      </c>
      <c r="D25" s="19"/>
      <c r="E25" s="19"/>
      <c r="F25" s="19"/>
      <c r="G25" s="19"/>
      <c r="H25" s="19"/>
      <c r="I25" s="19"/>
      <c r="J25" s="19"/>
    </row>
    <row r="26" spans="1:10" ht="12.75">
      <c r="A26" s="20" t="s">
        <v>609</v>
      </c>
      <c r="B26" s="20"/>
      <c r="C26" s="20" t="s">
        <v>609</v>
      </c>
      <c r="D26" s="20" t="s">
        <v>609</v>
      </c>
      <c r="E26" s="20" t="s">
        <v>609</v>
      </c>
      <c r="F26" s="20" t="s">
        <v>609</v>
      </c>
      <c r="G26" s="20" t="s">
        <v>609</v>
      </c>
      <c r="H26" s="20" t="s">
        <v>632</v>
      </c>
      <c r="I26" s="20">
        <v>95</v>
      </c>
      <c r="J26" s="20" t="s">
        <v>610</v>
      </c>
    </row>
  </sheetData>
  <sheetProtection/>
  <mergeCells count="28">
    <mergeCell ref="A3:B3"/>
    <mergeCell ref="C3:J3"/>
    <mergeCell ref="A4:B4"/>
    <mergeCell ref="C4:E4"/>
    <mergeCell ref="G4:J4"/>
    <mergeCell ref="I5:J5"/>
    <mergeCell ref="I6:J6"/>
    <mergeCell ref="I7:J7"/>
    <mergeCell ref="I8:J8"/>
    <mergeCell ref="I9:J9"/>
    <mergeCell ref="B10:E10"/>
    <mergeCell ref="F10:J10"/>
    <mergeCell ref="A13:C13"/>
    <mergeCell ref="D13:F13"/>
    <mergeCell ref="A26:G26"/>
    <mergeCell ref="A10:A12"/>
    <mergeCell ref="A15:A19"/>
    <mergeCell ref="A20:A21"/>
    <mergeCell ref="B18:B19"/>
    <mergeCell ref="G13:G14"/>
    <mergeCell ref="H13:H14"/>
    <mergeCell ref="I13:I14"/>
    <mergeCell ref="J13:J14"/>
    <mergeCell ref="A5:B9"/>
    <mergeCell ref="B11:E12"/>
    <mergeCell ref="F11:J12"/>
    <mergeCell ref="A23:C25"/>
    <mergeCell ref="D23:J25"/>
  </mergeCells>
  <printOptions/>
  <pageMargins left="0.75" right="0.75" top="1" bottom="1" header="0.51" footer="0.51"/>
  <pageSetup fitToHeight="1" fitToWidth="1" orientation="landscape" paperSize="9" scale="63"/>
</worksheet>
</file>

<file path=xl/worksheets/sheet21.xml><?xml version="1.0" encoding="utf-8"?>
<worksheet xmlns="http://schemas.openxmlformats.org/spreadsheetml/2006/main" xmlns:r="http://schemas.openxmlformats.org/officeDocument/2006/relationships">
  <sheetPr>
    <pageSetUpPr fitToPage="1"/>
  </sheetPr>
  <dimension ref="A1:J28"/>
  <sheetViews>
    <sheetView zoomScaleSheetLayoutView="100" workbookViewId="0" topLeftCell="A1">
      <selection activeCell="J35" sqref="J35"/>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585</v>
      </c>
      <c r="F1" s="1"/>
      <c r="G1" s="1"/>
      <c r="H1" s="1"/>
      <c r="I1" s="1"/>
      <c r="J1" s="1"/>
    </row>
    <row r="2" spans="1:10" ht="13.5" customHeight="1">
      <c r="A2" s="3" t="s">
        <v>751</v>
      </c>
      <c r="B2" s="4"/>
      <c r="C2" s="4"/>
      <c r="D2" s="4"/>
      <c r="E2" s="5"/>
      <c r="F2" s="4"/>
      <c r="G2" s="4"/>
      <c r="H2" s="4"/>
      <c r="I2" s="4"/>
      <c r="J2" s="23" t="s">
        <v>586</v>
      </c>
    </row>
    <row r="3" spans="1:10" ht="21" customHeight="1">
      <c r="A3" s="6" t="s">
        <v>587</v>
      </c>
      <c r="B3" s="7"/>
      <c r="C3" s="7" t="s">
        <v>770</v>
      </c>
      <c r="D3" s="7"/>
      <c r="E3" s="7"/>
      <c r="F3" s="7"/>
      <c r="G3" s="7"/>
      <c r="H3" s="7"/>
      <c r="I3" s="7"/>
      <c r="J3" s="7"/>
    </row>
    <row r="4" spans="1:10" ht="21" customHeight="1">
      <c r="A4" s="6" t="s">
        <v>589</v>
      </c>
      <c r="B4" s="7"/>
      <c r="C4" s="7" t="s">
        <v>505</v>
      </c>
      <c r="D4" s="7"/>
      <c r="E4" s="7"/>
      <c r="F4" s="7" t="s">
        <v>590</v>
      </c>
      <c r="G4" s="7" t="s">
        <v>753</v>
      </c>
      <c r="H4" s="7"/>
      <c r="I4" s="7"/>
      <c r="J4" s="7"/>
    </row>
    <row r="5" spans="1:10" ht="21" customHeight="1">
      <c r="A5" s="8" t="s">
        <v>591</v>
      </c>
      <c r="B5" s="9"/>
      <c r="C5" s="7"/>
      <c r="D5" s="7" t="s">
        <v>592</v>
      </c>
      <c r="E5" s="7" t="s">
        <v>593</v>
      </c>
      <c r="F5" s="7" t="s">
        <v>594</v>
      </c>
      <c r="G5" s="7" t="s">
        <v>595</v>
      </c>
      <c r="H5" s="7" t="s">
        <v>596</v>
      </c>
      <c r="I5" s="7" t="s">
        <v>597</v>
      </c>
      <c r="J5" s="7"/>
    </row>
    <row r="6" spans="1:10" ht="21" customHeight="1">
      <c r="A6" s="8"/>
      <c r="B6" s="9"/>
      <c r="C6" s="7" t="s">
        <v>598</v>
      </c>
      <c r="D6" s="10">
        <v>3</v>
      </c>
      <c r="E6" s="10">
        <v>3</v>
      </c>
      <c r="F6" s="10">
        <v>3</v>
      </c>
      <c r="G6" s="10"/>
      <c r="H6" s="10"/>
      <c r="I6" s="10"/>
      <c r="J6" s="7"/>
    </row>
    <row r="7" spans="1:10" ht="21" customHeight="1">
      <c r="A7" s="8"/>
      <c r="B7" s="9"/>
      <c r="C7" s="7" t="s">
        <v>599</v>
      </c>
      <c r="D7" s="10">
        <v>3</v>
      </c>
      <c r="E7" s="10">
        <v>3</v>
      </c>
      <c r="F7" s="10">
        <v>3</v>
      </c>
      <c r="G7" s="10"/>
      <c r="H7" s="10"/>
      <c r="I7" s="7" t="s">
        <v>446</v>
      </c>
      <c r="J7" s="7"/>
    </row>
    <row r="8" spans="1:10" ht="21" customHeight="1">
      <c r="A8" s="8"/>
      <c r="B8" s="9"/>
      <c r="C8" s="7" t="s">
        <v>600</v>
      </c>
      <c r="D8" s="10"/>
      <c r="E8" s="10"/>
      <c r="F8" s="10"/>
      <c r="G8" s="10"/>
      <c r="H8" s="10"/>
      <c r="I8" s="7" t="s">
        <v>446</v>
      </c>
      <c r="J8" s="7"/>
    </row>
    <row r="9" spans="1:10" ht="21" customHeight="1">
      <c r="A9" s="8"/>
      <c r="B9" s="9"/>
      <c r="C9" s="7" t="s">
        <v>601</v>
      </c>
      <c r="D9" s="10"/>
      <c r="E9" s="10"/>
      <c r="F9" s="10"/>
      <c r="G9" s="10"/>
      <c r="H9" s="10"/>
      <c r="I9" s="7" t="s">
        <v>446</v>
      </c>
      <c r="J9" s="7"/>
    </row>
    <row r="10" spans="1:10" ht="21" customHeight="1">
      <c r="A10" s="8" t="s">
        <v>602</v>
      </c>
      <c r="B10" s="7" t="s">
        <v>603</v>
      </c>
      <c r="C10" s="7"/>
      <c r="D10" s="7"/>
      <c r="E10" s="7"/>
      <c r="F10" s="7" t="s">
        <v>515</v>
      </c>
      <c r="G10" s="7"/>
      <c r="H10" s="7"/>
      <c r="I10" s="7"/>
      <c r="J10" s="7"/>
    </row>
    <row r="11" spans="1:10" ht="21" customHeight="1">
      <c r="A11" s="8"/>
      <c r="B11" s="11" t="s">
        <v>754</v>
      </c>
      <c r="C11" s="12"/>
      <c r="D11" s="12"/>
      <c r="E11" s="13"/>
      <c r="F11" s="7" t="s">
        <v>754</v>
      </c>
      <c r="G11" s="7"/>
      <c r="H11" s="7"/>
      <c r="I11" s="7"/>
      <c r="J11" s="7"/>
    </row>
    <row r="12" spans="1:10" ht="21" customHeight="1">
      <c r="A12" s="8"/>
      <c r="B12" s="14"/>
      <c r="C12" s="15"/>
      <c r="D12" s="15"/>
      <c r="E12" s="16"/>
      <c r="F12" s="7"/>
      <c r="G12" s="7"/>
      <c r="H12" s="7"/>
      <c r="I12" s="7"/>
      <c r="J12" s="7"/>
    </row>
    <row r="13" spans="1:10" ht="21" customHeight="1">
      <c r="A13" s="6" t="s">
        <v>605</v>
      </c>
      <c r="B13" s="7"/>
      <c r="C13" s="7"/>
      <c r="D13" s="7" t="s">
        <v>606</v>
      </c>
      <c r="E13" s="7"/>
      <c r="F13" s="7"/>
      <c r="G13" s="7" t="s">
        <v>545</v>
      </c>
      <c r="H13" s="7" t="s">
        <v>595</v>
      </c>
      <c r="I13" s="7" t="s">
        <v>597</v>
      </c>
      <c r="J13" s="7" t="s">
        <v>546</v>
      </c>
    </row>
    <row r="14" spans="1:10" ht="21" customHeight="1">
      <c r="A14" s="6" t="s">
        <v>539</v>
      </c>
      <c r="B14" s="7" t="s">
        <v>540</v>
      </c>
      <c r="C14" s="7" t="s">
        <v>541</v>
      </c>
      <c r="D14" s="7" t="s">
        <v>542</v>
      </c>
      <c r="E14" s="7" t="s">
        <v>543</v>
      </c>
      <c r="F14" s="7" t="s">
        <v>544</v>
      </c>
      <c r="G14" s="7"/>
      <c r="H14" s="7"/>
      <c r="I14" s="7"/>
      <c r="J14" s="7"/>
    </row>
    <row r="15" spans="1:10" ht="21" customHeight="1">
      <c r="A15" s="17" t="s">
        <v>755</v>
      </c>
      <c r="B15" s="7" t="s">
        <v>548</v>
      </c>
      <c r="C15" s="7" t="s">
        <v>556</v>
      </c>
      <c r="D15" s="7" t="s">
        <v>756</v>
      </c>
      <c r="E15" s="7">
        <v>200</v>
      </c>
      <c r="F15" s="7" t="s">
        <v>557</v>
      </c>
      <c r="G15" s="7">
        <v>200</v>
      </c>
      <c r="H15" s="7">
        <v>10</v>
      </c>
      <c r="I15" s="7">
        <v>10</v>
      </c>
      <c r="J15" s="7"/>
    </row>
    <row r="16" spans="1:10" ht="21" customHeight="1">
      <c r="A16" s="18"/>
      <c r="B16" s="7" t="s">
        <v>560</v>
      </c>
      <c r="C16" s="7" t="s">
        <v>757</v>
      </c>
      <c r="D16" s="7" t="s">
        <v>758</v>
      </c>
      <c r="E16" s="7">
        <v>100</v>
      </c>
      <c r="F16" s="7" t="s">
        <v>563</v>
      </c>
      <c r="G16" s="7">
        <v>100</v>
      </c>
      <c r="H16" s="7">
        <v>10</v>
      </c>
      <c r="I16" s="7">
        <v>10</v>
      </c>
      <c r="J16" s="7"/>
    </row>
    <row r="17" spans="1:10" ht="21" customHeight="1">
      <c r="A17" s="18"/>
      <c r="B17" s="7" t="s">
        <v>564</v>
      </c>
      <c r="C17" s="7" t="s">
        <v>759</v>
      </c>
      <c r="D17" s="7" t="s">
        <v>758</v>
      </c>
      <c r="E17" s="7">
        <v>100</v>
      </c>
      <c r="F17" s="7" t="s">
        <v>563</v>
      </c>
      <c r="G17" s="7">
        <v>100</v>
      </c>
      <c r="H17" s="7">
        <v>10</v>
      </c>
      <c r="I17" s="7">
        <v>10</v>
      </c>
      <c r="J17" s="19"/>
    </row>
    <row r="18" spans="1:10" ht="21" customHeight="1">
      <c r="A18" s="18"/>
      <c r="B18" s="17" t="s">
        <v>569</v>
      </c>
      <c r="C18" s="7" t="s">
        <v>760</v>
      </c>
      <c r="D18" s="7" t="s">
        <v>758</v>
      </c>
      <c r="E18" s="7">
        <v>5</v>
      </c>
      <c r="F18" s="7" t="s">
        <v>571</v>
      </c>
      <c r="G18" s="7">
        <v>1.81</v>
      </c>
      <c r="H18" s="7">
        <v>15</v>
      </c>
      <c r="I18" s="24">
        <v>13</v>
      </c>
      <c r="J18" s="25"/>
    </row>
    <row r="19" spans="1:10" ht="34.5" customHeight="1">
      <c r="A19" s="6"/>
      <c r="B19" s="6"/>
      <c r="C19" s="7" t="s">
        <v>763</v>
      </c>
      <c r="D19" s="7" t="s">
        <v>758</v>
      </c>
      <c r="E19" s="7">
        <v>5</v>
      </c>
      <c r="F19" s="7" t="s">
        <v>571</v>
      </c>
      <c r="G19" s="7">
        <v>8.19</v>
      </c>
      <c r="H19" s="7">
        <v>15</v>
      </c>
      <c r="I19" s="7">
        <v>13</v>
      </c>
      <c r="J19" s="16" t="s">
        <v>771</v>
      </c>
    </row>
    <row r="20" spans="1:10" ht="66.75" customHeight="1">
      <c r="A20" s="17" t="s">
        <v>764</v>
      </c>
      <c r="B20" s="7" t="s">
        <v>575</v>
      </c>
      <c r="C20" s="9" t="s">
        <v>754</v>
      </c>
      <c r="D20" s="7" t="s">
        <v>758</v>
      </c>
      <c r="E20" s="7">
        <v>100</v>
      </c>
      <c r="F20" s="7" t="s">
        <v>563</v>
      </c>
      <c r="G20" s="7">
        <v>100</v>
      </c>
      <c r="H20" s="7">
        <v>10</v>
      </c>
      <c r="I20" s="7">
        <v>10</v>
      </c>
      <c r="J20" s="7"/>
    </row>
    <row r="21" spans="1:10" ht="21" customHeight="1">
      <c r="A21" s="6"/>
      <c r="B21" s="7" t="s">
        <v>578</v>
      </c>
      <c r="C21" s="7" t="s">
        <v>765</v>
      </c>
      <c r="D21" s="7" t="s">
        <v>758</v>
      </c>
      <c r="E21" s="7">
        <v>100</v>
      </c>
      <c r="F21" s="7" t="s">
        <v>563</v>
      </c>
      <c r="G21" s="7">
        <v>100</v>
      </c>
      <c r="H21" s="7">
        <v>10</v>
      </c>
      <c r="I21" s="7">
        <v>10</v>
      </c>
      <c r="J21" s="7"/>
    </row>
    <row r="22" spans="1:10" ht="42" customHeight="1">
      <c r="A22" s="6" t="s">
        <v>697</v>
      </c>
      <c r="B22" s="9" t="s">
        <v>766</v>
      </c>
      <c r="C22" s="7" t="s">
        <v>767</v>
      </c>
      <c r="D22" s="7" t="s">
        <v>758</v>
      </c>
      <c r="E22" s="7">
        <v>100</v>
      </c>
      <c r="F22" s="7" t="s">
        <v>563</v>
      </c>
      <c r="G22" s="7">
        <v>100</v>
      </c>
      <c r="H22" s="7">
        <v>20</v>
      </c>
      <c r="I22" s="7">
        <v>20</v>
      </c>
      <c r="J22" s="7"/>
    </row>
    <row r="23" spans="1:10" ht="21" customHeight="1">
      <c r="A23" s="6" t="s">
        <v>608</v>
      </c>
      <c r="B23" s="7"/>
      <c r="C23" s="7"/>
      <c r="D23" s="7" t="s">
        <v>433</v>
      </c>
      <c r="E23" s="7"/>
      <c r="F23" s="7"/>
      <c r="G23" s="7"/>
      <c r="H23" s="7"/>
      <c r="I23" s="7"/>
      <c r="J23" s="7"/>
    </row>
    <row r="24" spans="1:10" ht="21" customHeight="1">
      <c r="A24" s="6"/>
      <c r="B24" s="7"/>
      <c r="C24" s="7"/>
      <c r="D24" s="7"/>
      <c r="E24" s="7"/>
      <c r="F24" s="7"/>
      <c r="G24" s="7"/>
      <c r="H24" s="7"/>
      <c r="I24" s="7"/>
      <c r="J24" s="7"/>
    </row>
    <row r="25" spans="1:10" ht="21" customHeight="1">
      <c r="A25" s="18"/>
      <c r="B25" s="19"/>
      <c r="C25" s="19"/>
      <c r="D25" s="19"/>
      <c r="E25" s="19"/>
      <c r="F25" s="19"/>
      <c r="G25" s="19"/>
      <c r="H25" s="19"/>
      <c r="I25" s="19"/>
      <c r="J25" s="19"/>
    </row>
    <row r="26" spans="1:10" ht="21" customHeight="1">
      <c r="A26" s="20" t="s">
        <v>609</v>
      </c>
      <c r="B26" s="20"/>
      <c r="C26" s="20"/>
      <c r="D26" s="20"/>
      <c r="E26" s="20"/>
      <c r="F26" s="20"/>
      <c r="G26" s="20"/>
      <c r="H26" s="20" t="s">
        <v>632</v>
      </c>
      <c r="I26" s="20">
        <v>96</v>
      </c>
      <c r="J26" s="20" t="s">
        <v>610</v>
      </c>
    </row>
    <row r="27" spans="1:10" ht="409.5" customHeight="1" hidden="1">
      <c r="A27" s="21"/>
      <c r="B27" s="21"/>
      <c r="C27" s="21"/>
      <c r="D27" s="21"/>
      <c r="E27" s="22"/>
      <c r="F27" s="21"/>
      <c r="G27" s="21"/>
      <c r="H27" s="21"/>
      <c r="I27" s="26"/>
      <c r="J27" s="21"/>
    </row>
    <row r="28" spans="1:10" ht="409.5" customHeight="1" hidden="1">
      <c r="A28" s="21"/>
      <c r="B28" s="21"/>
      <c r="C28" s="21"/>
      <c r="D28" s="21"/>
      <c r="E28" s="22"/>
      <c r="F28" s="21"/>
      <c r="G28" s="21"/>
      <c r="H28" s="21"/>
      <c r="I28" s="26"/>
      <c r="J28" s="21"/>
    </row>
  </sheetData>
  <sheetProtection/>
  <mergeCells count="30">
    <mergeCell ref="A3:B3"/>
    <mergeCell ref="C3:J3"/>
    <mergeCell ref="A4:B4"/>
    <mergeCell ref="C4:E4"/>
    <mergeCell ref="G4:J4"/>
    <mergeCell ref="I5:J5"/>
    <mergeCell ref="I6:J6"/>
    <mergeCell ref="I7:J7"/>
    <mergeCell ref="I8:J8"/>
    <mergeCell ref="I9:J9"/>
    <mergeCell ref="B10:E10"/>
    <mergeCell ref="F10:J10"/>
    <mergeCell ref="A13:C13"/>
    <mergeCell ref="D13:F13"/>
    <mergeCell ref="A26:G26"/>
    <mergeCell ref="A27:G27"/>
    <mergeCell ref="A28:G28"/>
    <mergeCell ref="A10:A12"/>
    <mergeCell ref="A15:A19"/>
    <mergeCell ref="A20:A21"/>
    <mergeCell ref="B18:B19"/>
    <mergeCell ref="G13:G14"/>
    <mergeCell ref="H13:H14"/>
    <mergeCell ref="I13:I14"/>
    <mergeCell ref="J13:J14"/>
    <mergeCell ref="A5:B9"/>
    <mergeCell ref="B11:E12"/>
    <mergeCell ref="F11:J12"/>
    <mergeCell ref="A23:C25"/>
    <mergeCell ref="D23:J25"/>
  </mergeCells>
  <printOptions/>
  <pageMargins left="0.75" right="0.75" top="1" bottom="1" header="0.51" footer="0.51"/>
  <pageSetup fitToHeight="1" fitToWidth="1" orientation="landscape" paperSize="9" scale="74"/>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51"/>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27"/>
      <c r="B1" s="28"/>
      <c r="C1" s="28"/>
      <c r="D1" s="28"/>
      <c r="E1" s="29" t="s">
        <v>214</v>
      </c>
      <c r="F1" s="28"/>
      <c r="G1" s="28"/>
      <c r="H1" s="28"/>
      <c r="I1" s="28"/>
      <c r="J1" s="28"/>
    </row>
    <row r="2" spans="1:10" ht="409.5" customHeight="1" hidden="1">
      <c r="A2" s="136"/>
      <c r="B2" s="117"/>
      <c r="C2" s="117"/>
      <c r="D2" s="117"/>
      <c r="E2" s="117"/>
      <c r="F2" s="117"/>
      <c r="G2" s="117"/>
      <c r="H2" s="117"/>
      <c r="I2" s="117"/>
      <c r="J2" s="152"/>
    </row>
    <row r="3" spans="1:10" ht="15" customHeight="1">
      <c r="A3" s="3" t="s">
        <v>1</v>
      </c>
      <c r="B3" s="30"/>
      <c r="C3" s="30"/>
      <c r="D3" s="30"/>
      <c r="E3" s="31"/>
      <c r="F3" s="30"/>
      <c r="G3" s="30"/>
      <c r="H3" s="30"/>
      <c r="I3" s="30"/>
      <c r="J3" s="85" t="s">
        <v>2</v>
      </c>
    </row>
    <row r="4" spans="1:10" ht="19.5" customHeight="1">
      <c r="A4" s="158" t="s">
        <v>5</v>
      </c>
      <c r="B4" s="159" t="s">
        <v>5</v>
      </c>
      <c r="C4" s="159" t="s">
        <v>5</v>
      </c>
      <c r="D4" s="159" t="s">
        <v>5</v>
      </c>
      <c r="E4" s="9" t="s">
        <v>98</v>
      </c>
      <c r="F4" s="9" t="s">
        <v>215</v>
      </c>
      <c r="G4" s="9" t="s">
        <v>216</v>
      </c>
      <c r="H4" s="9" t="s">
        <v>217</v>
      </c>
      <c r="I4" s="9" t="s">
        <v>218</v>
      </c>
      <c r="J4" s="9" t="s">
        <v>219</v>
      </c>
    </row>
    <row r="5" spans="1:10" ht="19.5" customHeight="1">
      <c r="A5" s="8" t="s">
        <v>119</v>
      </c>
      <c r="B5" s="9" t="s">
        <v>119</v>
      </c>
      <c r="C5" s="9" t="s">
        <v>119</v>
      </c>
      <c r="D5" s="138" t="s">
        <v>120</v>
      </c>
      <c r="E5" s="9" t="s">
        <v>98</v>
      </c>
      <c r="F5" s="9" t="s">
        <v>215</v>
      </c>
      <c r="G5" s="9" t="s">
        <v>216</v>
      </c>
      <c r="H5" s="9" t="s">
        <v>217</v>
      </c>
      <c r="I5" s="9" t="s">
        <v>218</v>
      </c>
      <c r="J5" s="9" t="s">
        <v>219</v>
      </c>
    </row>
    <row r="6" spans="1:10" ht="19.5" customHeight="1">
      <c r="A6" s="8" t="s">
        <v>119</v>
      </c>
      <c r="B6" s="9" t="s">
        <v>119</v>
      </c>
      <c r="C6" s="9" t="s">
        <v>119</v>
      </c>
      <c r="D6" s="138" t="s">
        <v>120</v>
      </c>
      <c r="E6" s="9" t="s">
        <v>98</v>
      </c>
      <c r="F6" s="9" t="s">
        <v>215</v>
      </c>
      <c r="G6" s="9" t="s">
        <v>216</v>
      </c>
      <c r="H6" s="9" t="s">
        <v>217</v>
      </c>
      <c r="I6" s="9" t="s">
        <v>218</v>
      </c>
      <c r="J6" s="9" t="s">
        <v>219</v>
      </c>
    </row>
    <row r="7" spans="1:10" ht="19.5" customHeight="1">
      <c r="A7" s="8" t="s">
        <v>119</v>
      </c>
      <c r="B7" s="9" t="s">
        <v>119</v>
      </c>
      <c r="C7" s="9" t="s">
        <v>119</v>
      </c>
      <c r="D7" s="138" t="s">
        <v>120</v>
      </c>
      <c r="E7" s="9" t="s">
        <v>98</v>
      </c>
      <c r="F7" s="9" t="s">
        <v>215</v>
      </c>
      <c r="G7" s="9" t="s">
        <v>216</v>
      </c>
      <c r="H7" s="9" t="s">
        <v>217</v>
      </c>
      <c r="I7" s="9" t="s">
        <v>218</v>
      </c>
      <c r="J7" s="9" t="s">
        <v>219</v>
      </c>
    </row>
    <row r="8" spans="1:10" ht="19.5" customHeight="1">
      <c r="A8" s="157" t="s">
        <v>123</v>
      </c>
      <c r="B8" s="138" t="s">
        <v>124</v>
      </c>
      <c r="C8" s="138" t="s">
        <v>125</v>
      </c>
      <c r="D8" s="159" t="s">
        <v>9</v>
      </c>
      <c r="E8" s="9" t="s">
        <v>10</v>
      </c>
      <c r="F8" s="9" t="s">
        <v>11</v>
      </c>
      <c r="G8" s="9" t="s">
        <v>19</v>
      </c>
      <c r="H8" s="9" t="s">
        <v>23</v>
      </c>
      <c r="I8" s="9" t="s">
        <v>27</v>
      </c>
      <c r="J8" s="9" t="s">
        <v>31</v>
      </c>
    </row>
    <row r="9" spans="1:10" ht="19.5" customHeight="1">
      <c r="A9" s="157" t="s">
        <v>123</v>
      </c>
      <c r="B9" s="138" t="s">
        <v>124</v>
      </c>
      <c r="C9" s="138" t="s">
        <v>125</v>
      </c>
      <c r="D9" s="138" t="s">
        <v>126</v>
      </c>
      <c r="E9" s="139">
        <v>159668492.58</v>
      </c>
      <c r="F9" s="139">
        <v>71993290.55</v>
      </c>
      <c r="G9" s="139">
        <v>87675202.03</v>
      </c>
      <c r="H9" s="139"/>
      <c r="I9" s="139"/>
      <c r="J9" s="139"/>
    </row>
    <row r="10" spans="1:10" ht="19.5" customHeight="1">
      <c r="A10" s="147" t="s">
        <v>127</v>
      </c>
      <c r="B10" s="148" t="s">
        <v>127</v>
      </c>
      <c r="C10" s="148" t="s">
        <v>127</v>
      </c>
      <c r="D10" s="148" t="s">
        <v>128</v>
      </c>
      <c r="E10" s="139">
        <v>233143</v>
      </c>
      <c r="F10" s="139">
        <v>18720</v>
      </c>
      <c r="G10" s="139">
        <v>214423</v>
      </c>
      <c r="H10" s="139"/>
      <c r="I10" s="139"/>
      <c r="J10" s="139"/>
    </row>
    <row r="11" spans="1:10" ht="19.5" customHeight="1">
      <c r="A11" s="147" t="s">
        <v>129</v>
      </c>
      <c r="B11" s="148" t="s">
        <v>129</v>
      </c>
      <c r="C11" s="148" t="s">
        <v>129</v>
      </c>
      <c r="D11" s="148" t="s">
        <v>130</v>
      </c>
      <c r="E11" s="139">
        <v>233143</v>
      </c>
      <c r="F11" s="139">
        <v>18720</v>
      </c>
      <c r="G11" s="139">
        <v>214423</v>
      </c>
      <c r="H11" s="139"/>
      <c r="I11" s="139"/>
      <c r="J11" s="139"/>
    </row>
    <row r="12" spans="1:10" ht="19.5" customHeight="1">
      <c r="A12" s="147" t="s">
        <v>131</v>
      </c>
      <c r="B12" s="148" t="s">
        <v>131</v>
      </c>
      <c r="C12" s="148" t="s">
        <v>131</v>
      </c>
      <c r="D12" s="148" t="s">
        <v>132</v>
      </c>
      <c r="E12" s="139">
        <v>233143</v>
      </c>
      <c r="F12" s="139">
        <v>18720</v>
      </c>
      <c r="G12" s="139">
        <v>214423</v>
      </c>
      <c r="H12" s="139"/>
      <c r="I12" s="139"/>
      <c r="J12" s="139"/>
    </row>
    <row r="13" spans="1:10" ht="19.5" customHeight="1">
      <c r="A13" s="147" t="s">
        <v>133</v>
      </c>
      <c r="B13" s="148" t="s">
        <v>133</v>
      </c>
      <c r="C13" s="148" t="s">
        <v>133</v>
      </c>
      <c r="D13" s="148" t="s">
        <v>134</v>
      </c>
      <c r="E13" s="139">
        <v>157268919.58</v>
      </c>
      <c r="F13" s="139">
        <v>71370188.36</v>
      </c>
      <c r="G13" s="139">
        <v>85898731.22</v>
      </c>
      <c r="H13" s="139"/>
      <c r="I13" s="139"/>
      <c r="J13" s="139"/>
    </row>
    <row r="14" spans="1:10" ht="19.5" customHeight="1">
      <c r="A14" s="147" t="s">
        <v>135</v>
      </c>
      <c r="B14" s="148" t="s">
        <v>135</v>
      </c>
      <c r="C14" s="148" t="s">
        <v>135</v>
      </c>
      <c r="D14" s="148" t="s">
        <v>136</v>
      </c>
      <c r="E14" s="139">
        <v>6491346.32</v>
      </c>
      <c r="F14" s="139">
        <v>6347337.71</v>
      </c>
      <c r="G14" s="139">
        <v>144008.61</v>
      </c>
      <c r="H14" s="139"/>
      <c r="I14" s="139"/>
      <c r="J14" s="139"/>
    </row>
    <row r="15" spans="1:10" ht="19.5" customHeight="1">
      <c r="A15" s="147" t="s">
        <v>137</v>
      </c>
      <c r="B15" s="148" t="s">
        <v>137</v>
      </c>
      <c r="C15" s="148" t="s">
        <v>137</v>
      </c>
      <c r="D15" s="148" t="s">
        <v>138</v>
      </c>
      <c r="E15" s="139">
        <v>2570848.89</v>
      </c>
      <c r="F15" s="139">
        <v>2540869.69</v>
      </c>
      <c r="G15" s="139">
        <v>29979.2</v>
      </c>
      <c r="H15" s="139"/>
      <c r="I15" s="139"/>
      <c r="J15" s="139"/>
    </row>
    <row r="16" spans="1:10" ht="19.5" customHeight="1">
      <c r="A16" s="147" t="s">
        <v>139</v>
      </c>
      <c r="B16" s="148" t="s">
        <v>139</v>
      </c>
      <c r="C16" s="148" t="s">
        <v>139</v>
      </c>
      <c r="D16" s="148" t="s">
        <v>140</v>
      </c>
      <c r="E16" s="139">
        <v>28725</v>
      </c>
      <c r="F16" s="139"/>
      <c r="G16" s="139">
        <v>28725</v>
      </c>
      <c r="H16" s="139"/>
      <c r="I16" s="139"/>
      <c r="J16" s="139"/>
    </row>
    <row r="17" spans="1:10" ht="19.5" customHeight="1">
      <c r="A17" s="147" t="s">
        <v>141</v>
      </c>
      <c r="B17" s="148" t="s">
        <v>141</v>
      </c>
      <c r="C17" s="148" t="s">
        <v>141</v>
      </c>
      <c r="D17" s="148" t="s">
        <v>142</v>
      </c>
      <c r="E17" s="139">
        <v>777120.88</v>
      </c>
      <c r="F17" s="139">
        <v>747120.88</v>
      </c>
      <c r="G17" s="139">
        <v>30000</v>
      </c>
      <c r="H17" s="139"/>
      <c r="I17" s="139"/>
      <c r="J17" s="139"/>
    </row>
    <row r="18" spans="1:10" ht="19.5" customHeight="1">
      <c r="A18" s="147" t="s">
        <v>143</v>
      </c>
      <c r="B18" s="148" t="s">
        <v>143</v>
      </c>
      <c r="C18" s="148" t="s">
        <v>143</v>
      </c>
      <c r="D18" s="148" t="s">
        <v>144</v>
      </c>
      <c r="E18" s="139">
        <v>3082018.19</v>
      </c>
      <c r="F18" s="139">
        <v>3026713.78</v>
      </c>
      <c r="G18" s="139">
        <v>55304.41</v>
      </c>
      <c r="H18" s="139"/>
      <c r="I18" s="139"/>
      <c r="J18" s="139"/>
    </row>
    <row r="19" spans="1:10" ht="19.5" customHeight="1">
      <c r="A19" s="147" t="s">
        <v>145</v>
      </c>
      <c r="B19" s="148" t="s">
        <v>145</v>
      </c>
      <c r="C19" s="148" t="s">
        <v>145</v>
      </c>
      <c r="D19" s="148" t="s">
        <v>146</v>
      </c>
      <c r="E19" s="139">
        <v>32633.36</v>
      </c>
      <c r="F19" s="139">
        <v>32633.36</v>
      </c>
      <c r="G19" s="139"/>
      <c r="H19" s="139"/>
      <c r="I19" s="139"/>
      <c r="J19" s="139"/>
    </row>
    <row r="20" spans="1:10" ht="19.5" customHeight="1">
      <c r="A20" s="147" t="s">
        <v>147</v>
      </c>
      <c r="B20" s="148" t="s">
        <v>147</v>
      </c>
      <c r="C20" s="148" t="s">
        <v>147</v>
      </c>
      <c r="D20" s="148" t="s">
        <v>148</v>
      </c>
      <c r="E20" s="139">
        <v>69888543.65</v>
      </c>
      <c r="F20" s="139">
        <v>61188543.65</v>
      </c>
      <c r="G20" s="139">
        <v>8700000</v>
      </c>
      <c r="H20" s="139"/>
      <c r="I20" s="139"/>
      <c r="J20" s="139"/>
    </row>
    <row r="21" spans="1:10" ht="19.5" customHeight="1">
      <c r="A21" s="147" t="s">
        <v>149</v>
      </c>
      <c r="B21" s="148" t="s">
        <v>149</v>
      </c>
      <c r="C21" s="148" t="s">
        <v>149</v>
      </c>
      <c r="D21" s="148" t="s">
        <v>150</v>
      </c>
      <c r="E21" s="139">
        <v>19208098.24</v>
      </c>
      <c r="F21" s="139">
        <v>19208098.24</v>
      </c>
      <c r="G21" s="139"/>
      <c r="H21" s="139"/>
      <c r="I21" s="139"/>
      <c r="J21" s="139"/>
    </row>
    <row r="22" spans="1:10" ht="19.5" customHeight="1">
      <c r="A22" s="147" t="s">
        <v>151</v>
      </c>
      <c r="B22" s="148" t="s">
        <v>151</v>
      </c>
      <c r="C22" s="148" t="s">
        <v>151</v>
      </c>
      <c r="D22" s="148" t="s">
        <v>152</v>
      </c>
      <c r="E22" s="139">
        <v>41118934.4</v>
      </c>
      <c r="F22" s="139">
        <v>41118934.4</v>
      </c>
      <c r="G22" s="139"/>
      <c r="H22" s="139"/>
      <c r="I22" s="139"/>
      <c r="J22" s="139"/>
    </row>
    <row r="23" spans="1:10" ht="19.5" customHeight="1">
      <c r="A23" s="147" t="s">
        <v>153</v>
      </c>
      <c r="B23" s="148" t="s">
        <v>153</v>
      </c>
      <c r="C23" s="148" t="s">
        <v>153</v>
      </c>
      <c r="D23" s="148" t="s">
        <v>154</v>
      </c>
      <c r="E23" s="139">
        <v>690664.16</v>
      </c>
      <c r="F23" s="139">
        <v>690664.16</v>
      </c>
      <c r="G23" s="139"/>
      <c r="H23" s="139"/>
      <c r="I23" s="139"/>
      <c r="J23" s="139"/>
    </row>
    <row r="24" spans="1:10" ht="19.5" customHeight="1">
      <c r="A24" s="147" t="s">
        <v>155</v>
      </c>
      <c r="B24" s="148" t="s">
        <v>155</v>
      </c>
      <c r="C24" s="148" t="s">
        <v>155</v>
      </c>
      <c r="D24" s="148" t="s">
        <v>156</v>
      </c>
      <c r="E24" s="139">
        <v>170846.85</v>
      </c>
      <c r="F24" s="139">
        <v>170846.85</v>
      </c>
      <c r="G24" s="139"/>
      <c r="H24" s="139"/>
      <c r="I24" s="139"/>
      <c r="J24" s="139"/>
    </row>
    <row r="25" spans="1:10" ht="19.5" customHeight="1">
      <c r="A25" s="147" t="s">
        <v>157</v>
      </c>
      <c r="B25" s="148" t="s">
        <v>157</v>
      </c>
      <c r="C25" s="148" t="s">
        <v>157</v>
      </c>
      <c r="D25" s="148" t="s">
        <v>158</v>
      </c>
      <c r="E25" s="139">
        <v>8700000</v>
      </c>
      <c r="F25" s="139"/>
      <c r="G25" s="139">
        <v>8700000</v>
      </c>
      <c r="H25" s="139"/>
      <c r="I25" s="139"/>
      <c r="J25" s="139"/>
    </row>
    <row r="26" spans="1:10" ht="19.5" customHeight="1">
      <c r="A26" s="147" t="s">
        <v>159</v>
      </c>
      <c r="B26" s="148" t="s">
        <v>159</v>
      </c>
      <c r="C26" s="148" t="s">
        <v>159</v>
      </c>
      <c r="D26" s="148" t="s">
        <v>160</v>
      </c>
      <c r="E26" s="139">
        <v>21906558.61</v>
      </c>
      <c r="F26" s="139"/>
      <c r="G26" s="139">
        <v>21906558.61</v>
      </c>
      <c r="H26" s="139"/>
      <c r="I26" s="139"/>
      <c r="J26" s="139"/>
    </row>
    <row r="27" spans="1:10" ht="19.5" customHeight="1">
      <c r="A27" s="147" t="s">
        <v>161</v>
      </c>
      <c r="B27" s="148" t="s">
        <v>161</v>
      </c>
      <c r="C27" s="148" t="s">
        <v>161</v>
      </c>
      <c r="D27" s="148" t="s">
        <v>162</v>
      </c>
      <c r="E27" s="139">
        <v>72900</v>
      </c>
      <c r="F27" s="139"/>
      <c r="G27" s="139">
        <v>72900</v>
      </c>
      <c r="H27" s="139"/>
      <c r="I27" s="139"/>
      <c r="J27" s="139"/>
    </row>
    <row r="28" spans="1:10" ht="19.5" customHeight="1">
      <c r="A28" s="147" t="s">
        <v>163</v>
      </c>
      <c r="B28" s="148" t="s">
        <v>163</v>
      </c>
      <c r="C28" s="148" t="s">
        <v>163</v>
      </c>
      <c r="D28" s="148" t="s">
        <v>164</v>
      </c>
      <c r="E28" s="139">
        <v>21833658.61</v>
      </c>
      <c r="F28" s="139"/>
      <c r="G28" s="139">
        <v>21833658.61</v>
      </c>
      <c r="H28" s="139"/>
      <c r="I28" s="139"/>
      <c r="J28" s="139"/>
    </row>
    <row r="29" spans="1:10" ht="19.5" customHeight="1">
      <c r="A29" s="147" t="s">
        <v>165</v>
      </c>
      <c r="B29" s="148" t="s">
        <v>165</v>
      </c>
      <c r="C29" s="148" t="s">
        <v>165</v>
      </c>
      <c r="D29" s="148" t="s">
        <v>166</v>
      </c>
      <c r="E29" s="139">
        <v>198407</v>
      </c>
      <c r="F29" s="139">
        <v>198407</v>
      </c>
      <c r="G29" s="139"/>
      <c r="H29" s="139"/>
      <c r="I29" s="139"/>
      <c r="J29" s="139"/>
    </row>
    <row r="30" spans="1:10" ht="19.5" customHeight="1">
      <c r="A30" s="147" t="s">
        <v>167</v>
      </c>
      <c r="B30" s="148" t="s">
        <v>167</v>
      </c>
      <c r="C30" s="148" t="s">
        <v>167</v>
      </c>
      <c r="D30" s="148" t="s">
        <v>168</v>
      </c>
      <c r="E30" s="139">
        <v>198407</v>
      </c>
      <c r="F30" s="139">
        <v>198407</v>
      </c>
      <c r="G30" s="139"/>
      <c r="H30" s="139"/>
      <c r="I30" s="139"/>
      <c r="J30" s="139"/>
    </row>
    <row r="31" spans="1:10" ht="19.5" customHeight="1">
      <c r="A31" s="147" t="s">
        <v>169</v>
      </c>
      <c r="B31" s="148" t="s">
        <v>169</v>
      </c>
      <c r="C31" s="148" t="s">
        <v>169</v>
      </c>
      <c r="D31" s="148" t="s">
        <v>170</v>
      </c>
      <c r="E31" s="139">
        <v>57226486</v>
      </c>
      <c r="F31" s="139">
        <v>2313974</v>
      </c>
      <c r="G31" s="139">
        <v>54912512</v>
      </c>
      <c r="H31" s="139"/>
      <c r="I31" s="139"/>
      <c r="J31" s="139"/>
    </row>
    <row r="32" spans="1:10" ht="19.5" customHeight="1">
      <c r="A32" s="147" t="s">
        <v>171</v>
      </c>
      <c r="B32" s="148" t="s">
        <v>171</v>
      </c>
      <c r="C32" s="148" t="s">
        <v>171</v>
      </c>
      <c r="D32" s="148" t="s">
        <v>172</v>
      </c>
      <c r="E32" s="139">
        <v>57226486</v>
      </c>
      <c r="F32" s="139">
        <v>2313974</v>
      </c>
      <c r="G32" s="139">
        <v>54912512</v>
      </c>
      <c r="H32" s="139"/>
      <c r="I32" s="139"/>
      <c r="J32" s="139"/>
    </row>
    <row r="33" spans="1:10" ht="19.5" customHeight="1">
      <c r="A33" s="147" t="s">
        <v>173</v>
      </c>
      <c r="B33" s="148" t="s">
        <v>173</v>
      </c>
      <c r="C33" s="148" t="s">
        <v>173</v>
      </c>
      <c r="D33" s="148" t="s">
        <v>174</v>
      </c>
      <c r="E33" s="139">
        <v>1557578</v>
      </c>
      <c r="F33" s="139">
        <v>1321926</v>
      </c>
      <c r="G33" s="139">
        <v>235652</v>
      </c>
      <c r="H33" s="139"/>
      <c r="I33" s="139"/>
      <c r="J33" s="139"/>
    </row>
    <row r="34" spans="1:10" ht="19.5" customHeight="1">
      <c r="A34" s="147" t="s">
        <v>175</v>
      </c>
      <c r="B34" s="148" t="s">
        <v>175</v>
      </c>
      <c r="C34" s="148" t="s">
        <v>175</v>
      </c>
      <c r="D34" s="148" t="s">
        <v>176</v>
      </c>
      <c r="E34" s="139">
        <v>1557578</v>
      </c>
      <c r="F34" s="139">
        <v>1321926</v>
      </c>
      <c r="G34" s="139">
        <v>235652</v>
      </c>
      <c r="H34" s="139"/>
      <c r="I34" s="139"/>
      <c r="J34" s="139"/>
    </row>
    <row r="35" spans="1:10" ht="19.5" customHeight="1">
      <c r="A35" s="147" t="s">
        <v>177</v>
      </c>
      <c r="B35" s="148" t="s">
        <v>177</v>
      </c>
      <c r="C35" s="148" t="s">
        <v>177</v>
      </c>
      <c r="D35" s="148" t="s">
        <v>178</v>
      </c>
      <c r="E35" s="139">
        <v>604382.19</v>
      </c>
      <c r="F35" s="139">
        <v>604382.19</v>
      </c>
      <c r="G35" s="139"/>
      <c r="H35" s="139"/>
      <c r="I35" s="139"/>
      <c r="J35" s="139"/>
    </row>
    <row r="36" spans="1:10" ht="19.5" customHeight="1">
      <c r="A36" s="147" t="s">
        <v>179</v>
      </c>
      <c r="B36" s="148" t="s">
        <v>179</v>
      </c>
      <c r="C36" s="148" t="s">
        <v>179</v>
      </c>
      <c r="D36" s="148" t="s">
        <v>180</v>
      </c>
      <c r="E36" s="139">
        <v>604382.19</v>
      </c>
      <c r="F36" s="139">
        <v>604382.19</v>
      </c>
      <c r="G36" s="139"/>
      <c r="H36" s="139"/>
      <c r="I36" s="139"/>
      <c r="J36" s="139"/>
    </row>
    <row r="37" spans="1:10" ht="19.5" customHeight="1">
      <c r="A37" s="147" t="s">
        <v>181</v>
      </c>
      <c r="B37" s="148" t="s">
        <v>181</v>
      </c>
      <c r="C37" s="148" t="s">
        <v>181</v>
      </c>
      <c r="D37" s="148" t="s">
        <v>182</v>
      </c>
      <c r="E37" s="139">
        <v>403447.79</v>
      </c>
      <c r="F37" s="139">
        <v>403447.79</v>
      </c>
      <c r="G37" s="139"/>
      <c r="H37" s="139"/>
      <c r="I37" s="139"/>
      <c r="J37" s="139"/>
    </row>
    <row r="38" spans="1:10" ht="19.5" customHeight="1">
      <c r="A38" s="147" t="s">
        <v>183</v>
      </c>
      <c r="B38" s="148" t="s">
        <v>183</v>
      </c>
      <c r="C38" s="148" t="s">
        <v>183</v>
      </c>
      <c r="D38" s="148" t="s">
        <v>184</v>
      </c>
      <c r="E38" s="139">
        <v>200934.4</v>
      </c>
      <c r="F38" s="139">
        <v>200934.4</v>
      </c>
      <c r="G38" s="139"/>
      <c r="H38" s="139"/>
      <c r="I38" s="139"/>
      <c r="J38" s="139"/>
    </row>
    <row r="39" spans="1:10" ht="19.5" customHeight="1">
      <c r="A39" s="147" t="s">
        <v>185</v>
      </c>
      <c r="B39" s="148" t="s">
        <v>185</v>
      </c>
      <c r="C39" s="148" t="s">
        <v>185</v>
      </c>
      <c r="D39" s="148" t="s">
        <v>186</v>
      </c>
      <c r="E39" s="139">
        <v>237000</v>
      </c>
      <c r="F39" s="139"/>
      <c r="G39" s="139">
        <v>237000</v>
      </c>
      <c r="H39" s="139"/>
      <c r="I39" s="139"/>
      <c r="J39" s="139"/>
    </row>
    <row r="40" spans="1:10" ht="19.5" customHeight="1">
      <c r="A40" s="147" t="s">
        <v>187</v>
      </c>
      <c r="B40" s="148" t="s">
        <v>187</v>
      </c>
      <c r="C40" s="148" t="s">
        <v>187</v>
      </c>
      <c r="D40" s="148" t="s">
        <v>188</v>
      </c>
      <c r="E40" s="139">
        <v>237000</v>
      </c>
      <c r="F40" s="139"/>
      <c r="G40" s="139">
        <v>237000</v>
      </c>
      <c r="H40" s="139"/>
      <c r="I40" s="139"/>
      <c r="J40" s="139"/>
    </row>
    <row r="41" spans="1:10" ht="19.5" customHeight="1">
      <c r="A41" s="147" t="s">
        <v>189</v>
      </c>
      <c r="B41" s="148" t="s">
        <v>189</v>
      </c>
      <c r="C41" s="148" t="s">
        <v>189</v>
      </c>
      <c r="D41" s="148" t="s">
        <v>190</v>
      </c>
      <c r="E41" s="139">
        <v>237000</v>
      </c>
      <c r="F41" s="139"/>
      <c r="G41" s="139">
        <v>237000</v>
      </c>
      <c r="H41" s="139"/>
      <c r="I41" s="139"/>
      <c r="J41" s="139"/>
    </row>
    <row r="42" spans="1:10" ht="19.5" customHeight="1">
      <c r="A42" s="147" t="s">
        <v>191</v>
      </c>
      <c r="B42" s="148" t="s">
        <v>191</v>
      </c>
      <c r="C42" s="148" t="s">
        <v>191</v>
      </c>
      <c r="D42" s="148" t="s">
        <v>192</v>
      </c>
      <c r="E42" s="139">
        <v>1325047.81</v>
      </c>
      <c r="F42" s="139"/>
      <c r="G42" s="139">
        <v>1325047.81</v>
      </c>
      <c r="H42" s="139"/>
      <c r="I42" s="139"/>
      <c r="J42" s="139"/>
    </row>
    <row r="43" spans="1:10" ht="19.5" customHeight="1">
      <c r="A43" s="147" t="s">
        <v>193</v>
      </c>
      <c r="B43" s="148" t="s">
        <v>193</v>
      </c>
      <c r="C43" s="148" t="s">
        <v>193</v>
      </c>
      <c r="D43" s="148" t="s">
        <v>194</v>
      </c>
      <c r="E43" s="139">
        <v>745252.2</v>
      </c>
      <c r="F43" s="139"/>
      <c r="G43" s="139">
        <v>745252.2</v>
      </c>
      <c r="H43" s="139"/>
      <c r="I43" s="139"/>
      <c r="J43" s="139"/>
    </row>
    <row r="44" spans="1:10" ht="19.5" customHeight="1">
      <c r="A44" s="147" t="s">
        <v>195</v>
      </c>
      <c r="B44" s="148" t="s">
        <v>195</v>
      </c>
      <c r="C44" s="148" t="s">
        <v>195</v>
      </c>
      <c r="D44" s="148" t="s">
        <v>196</v>
      </c>
      <c r="E44" s="139">
        <v>745252.2</v>
      </c>
      <c r="F44" s="139"/>
      <c r="G44" s="139">
        <v>745252.2</v>
      </c>
      <c r="H44" s="139"/>
      <c r="I44" s="139"/>
      <c r="J44" s="139"/>
    </row>
    <row r="45" spans="1:10" ht="19.5" customHeight="1">
      <c r="A45" s="147" t="s">
        <v>197</v>
      </c>
      <c r="B45" s="148" t="s">
        <v>197</v>
      </c>
      <c r="C45" s="148" t="s">
        <v>197</v>
      </c>
      <c r="D45" s="148" t="s">
        <v>198</v>
      </c>
      <c r="E45" s="139">
        <v>550000</v>
      </c>
      <c r="F45" s="139"/>
      <c r="G45" s="139">
        <v>550000</v>
      </c>
      <c r="H45" s="139"/>
      <c r="I45" s="139"/>
      <c r="J45" s="139"/>
    </row>
    <row r="46" spans="1:10" ht="19.5" customHeight="1">
      <c r="A46" s="147" t="s">
        <v>199</v>
      </c>
      <c r="B46" s="148" t="s">
        <v>199</v>
      </c>
      <c r="C46" s="148" t="s">
        <v>199</v>
      </c>
      <c r="D46" s="148" t="s">
        <v>200</v>
      </c>
      <c r="E46" s="139">
        <v>550000</v>
      </c>
      <c r="F46" s="139"/>
      <c r="G46" s="139">
        <v>550000</v>
      </c>
      <c r="H46" s="139"/>
      <c r="I46" s="139"/>
      <c r="J46" s="139"/>
    </row>
    <row r="47" spans="1:10" ht="19.5" customHeight="1">
      <c r="A47" s="147" t="s">
        <v>201</v>
      </c>
      <c r="B47" s="148" t="s">
        <v>201</v>
      </c>
      <c r="C47" s="148" t="s">
        <v>201</v>
      </c>
      <c r="D47" s="148" t="s">
        <v>202</v>
      </c>
      <c r="E47" s="139">
        <v>29795.61</v>
      </c>
      <c r="F47" s="139"/>
      <c r="G47" s="139">
        <v>29795.61</v>
      </c>
      <c r="H47" s="139"/>
      <c r="I47" s="139"/>
      <c r="J47" s="139"/>
    </row>
    <row r="48" spans="1:10" ht="19.5" customHeight="1">
      <c r="A48" s="147" t="s">
        <v>203</v>
      </c>
      <c r="B48" s="148" t="s">
        <v>203</v>
      </c>
      <c r="C48" s="148" t="s">
        <v>203</v>
      </c>
      <c r="D48" s="148" t="s">
        <v>204</v>
      </c>
      <c r="E48" s="139">
        <v>29795.61</v>
      </c>
      <c r="F48" s="139"/>
      <c r="G48" s="139">
        <v>29795.61</v>
      </c>
      <c r="H48" s="139"/>
      <c r="I48" s="139"/>
      <c r="J48" s="139"/>
    </row>
    <row r="49" spans="1:10" ht="19.5" customHeight="1">
      <c r="A49" s="153" t="s">
        <v>220</v>
      </c>
      <c r="B49" s="154" t="s">
        <v>220</v>
      </c>
      <c r="C49" s="154" t="s">
        <v>220</v>
      </c>
      <c r="D49" s="154" t="s">
        <v>220</v>
      </c>
      <c r="E49" s="154" t="s">
        <v>220</v>
      </c>
      <c r="F49" s="154" t="s">
        <v>220</v>
      </c>
      <c r="G49" s="154" t="s">
        <v>220</v>
      </c>
      <c r="H49" s="154" t="s">
        <v>220</v>
      </c>
      <c r="I49" s="154" t="s">
        <v>220</v>
      </c>
      <c r="J49" s="154" t="s">
        <v>220</v>
      </c>
    </row>
    <row r="50" spans="1:10" ht="409.5" customHeight="1" hidden="1">
      <c r="A50" s="149"/>
      <c r="B50" s="150"/>
      <c r="C50" s="150"/>
      <c r="D50" s="150"/>
      <c r="E50" s="151"/>
      <c r="F50" s="150"/>
      <c r="G50" s="150"/>
      <c r="H50" s="150"/>
      <c r="I50" s="150"/>
      <c r="J50" s="150"/>
    </row>
    <row r="51" spans="1:10" ht="409.5" customHeight="1" hidden="1">
      <c r="A51" s="149"/>
      <c r="B51" s="150"/>
      <c r="C51" s="150"/>
      <c r="D51" s="150"/>
      <c r="E51" s="155"/>
      <c r="F51" s="150"/>
      <c r="G51" s="150"/>
      <c r="H51" s="150"/>
      <c r="I51" s="150"/>
      <c r="J51" s="150"/>
    </row>
  </sheetData>
  <sheetProtection/>
  <mergeCells count="5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J49"/>
    <mergeCell ref="A50:J50"/>
    <mergeCell ref="A51:J5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landscape" scale="5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
      <selection activeCell="G28" sqref="G28"/>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15"/>
      <c r="B1" s="28"/>
      <c r="C1" s="28"/>
      <c r="D1" s="28"/>
      <c r="E1" s="29" t="s">
        <v>221</v>
      </c>
      <c r="F1" s="28"/>
      <c r="G1" s="28"/>
      <c r="H1" s="28"/>
      <c r="I1" s="28"/>
    </row>
    <row r="2" spans="1:9" ht="409.5" customHeight="1" hidden="1">
      <c r="A2" s="116"/>
      <c r="B2" s="117"/>
      <c r="C2" s="117"/>
      <c r="D2" s="117"/>
      <c r="E2" s="117"/>
      <c r="F2" s="117"/>
      <c r="G2" s="117"/>
      <c r="H2" s="117"/>
      <c r="I2" s="117"/>
    </row>
    <row r="3" spans="1:9" ht="409.5" customHeight="1" hidden="1">
      <c r="A3" s="116"/>
      <c r="B3" s="117"/>
      <c r="C3" s="117"/>
      <c r="D3" s="117"/>
      <c r="E3" s="117"/>
      <c r="F3" s="117"/>
      <c r="G3" s="117"/>
      <c r="H3" s="117"/>
      <c r="I3" s="117"/>
    </row>
    <row r="4" spans="1:9" ht="409.5" customHeight="1" hidden="1">
      <c r="A4" s="116"/>
      <c r="B4" s="117"/>
      <c r="C4" s="117"/>
      <c r="D4" s="117"/>
      <c r="E4" s="117"/>
      <c r="F4" s="117"/>
      <c r="G4" s="117"/>
      <c r="H4" s="117"/>
      <c r="I4" s="117"/>
    </row>
    <row r="5" spans="1:9" ht="409.5" customHeight="1" hidden="1">
      <c r="A5" s="116"/>
      <c r="B5" s="117"/>
      <c r="C5" s="117"/>
      <c r="D5" s="117"/>
      <c r="E5" s="117"/>
      <c r="F5" s="117"/>
      <c r="G5" s="117"/>
      <c r="H5" s="117"/>
      <c r="I5" s="117"/>
    </row>
    <row r="6" spans="1:9" ht="409.5" customHeight="1" hidden="1">
      <c r="A6" s="136"/>
      <c r="B6" s="117"/>
      <c r="C6" s="117"/>
      <c r="D6" s="117"/>
      <c r="E6" s="117"/>
      <c r="F6" s="117"/>
      <c r="G6" s="117"/>
      <c r="H6" s="117"/>
      <c r="I6" s="152"/>
    </row>
    <row r="7" spans="1:9" ht="15" customHeight="1">
      <c r="A7" s="3" t="s">
        <v>1</v>
      </c>
      <c r="B7" s="30"/>
      <c r="C7" s="30"/>
      <c r="D7" s="30"/>
      <c r="E7" s="31"/>
      <c r="F7" s="30"/>
      <c r="G7" s="30"/>
      <c r="H7" s="30"/>
      <c r="I7" s="85" t="s">
        <v>2</v>
      </c>
    </row>
    <row r="8" spans="1:9" ht="19.5" customHeight="1">
      <c r="A8" s="6" t="s">
        <v>222</v>
      </c>
      <c r="B8" s="7" t="s">
        <v>222</v>
      </c>
      <c r="C8" s="7" t="s">
        <v>222</v>
      </c>
      <c r="D8" s="7" t="s">
        <v>223</v>
      </c>
      <c r="E8" s="7" t="s">
        <v>223</v>
      </c>
      <c r="F8" s="7" t="s">
        <v>223</v>
      </c>
      <c r="G8" s="7" t="s">
        <v>223</v>
      </c>
      <c r="H8" s="7" t="s">
        <v>223</v>
      </c>
      <c r="I8" s="7" t="s">
        <v>223</v>
      </c>
    </row>
    <row r="9" spans="1:9" ht="19.5" customHeight="1">
      <c r="A9" s="8" t="s">
        <v>224</v>
      </c>
      <c r="B9" s="9" t="s">
        <v>6</v>
      </c>
      <c r="C9" s="9" t="s">
        <v>225</v>
      </c>
      <c r="D9" s="9" t="s">
        <v>226</v>
      </c>
      <c r="E9" s="9" t="s">
        <v>6</v>
      </c>
      <c r="F9" s="7" t="s">
        <v>126</v>
      </c>
      <c r="G9" s="9" t="s">
        <v>227</v>
      </c>
      <c r="H9" s="9" t="s">
        <v>228</v>
      </c>
      <c r="I9" s="9" t="s">
        <v>229</v>
      </c>
    </row>
    <row r="10" spans="1:9" ht="19.5" customHeight="1">
      <c r="A10" s="8" t="s">
        <v>224</v>
      </c>
      <c r="B10" s="9" t="s">
        <v>6</v>
      </c>
      <c r="C10" s="9" t="s">
        <v>225</v>
      </c>
      <c r="D10" s="9" t="s">
        <v>226</v>
      </c>
      <c r="E10" s="9" t="s">
        <v>6</v>
      </c>
      <c r="F10" s="7" t="s">
        <v>126</v>
      </c>
      <c r="G10" s="9" t="s">
        <v>227</v>
      </c>
      <c r="H10" s="9" t="s">
        <v>228</v>
      </c>
      <c r="I10" s="9" t="s">
        <v>229</v>
      </c>
    </row>
    <row r="11" spans="1:9" ht="19.5" customHeight="1">
      <c r="A11" s="6" t="s">
        <v>230</v>
      </c>
      <c r="B11" s="7"/>
      <c r="C11" s="7" t="s">
        <v>10</v>
      </c>
      <c r="D11" s="7" t="s">
        <v>230</v>
      </c>
      <c r="E11" s="7"/>
      <c r="F11" s="7" t="s">
        <v>11</v>
      </c>
      <c r="G11" s="7" t="s">
        <v>19</v>
      </c>
      <c r="H11" s="7" t="s">
        <v>23</v>
      </c>
      <c r="I11" s="7" t="s">
        <v>27</v>
      </c>
    </row>
    <row r="12" spans="1:9" ht="19.5" customHeight="1">
      <c r="A12" s="120" t="s">
        <v>231</v>
      </c>
      <c r="B12" s="7" t="s">
        <v>10</v>
      </c>
      <c r="C12" s="139">
        <v>156037302.59</v>
      </c>
      <c r="D12" s="148" t="s">
        <v>13</v>
      </c>
      <c r="E12" s="7" t="s">
        <v>21</v>
      </c>
      <c r="F12" s="139">
        <v>233143</v>
      </c>
      <c r="G12" s="139">
        <v>233143</v>
      </c>
      <c r="H12" s="139"/>
      <c r="I12" s="139"/>
    </row>
    <row r="13" spans="1:9" ht="19.5" customHeight="1">
      <c r="A13" s="120" t="s">
        <v>232</v>
      </c>
      <c r="B13" s="7" t="s">
        <v>11</v>
      </c>
      <c r="C13" s="139"/>
      <c r="D13" s="148" t="s">
        <v>16</v>
      </c>
      <c r="E13" s="7" t="s">
        <v>25</v>
      </c>
      <c r="F13" s="139"/>
      <c r="G13" s="139"/>
      <c r="H13" s="139"/>
      <c r="I13" s="139"/>
    </row>
    <row r="14" spans="1:9" ht="19.5" customHeight="1">
      <c r="A14" s="120" t="s">
        <v>233</v>
      </c>
      <c r="B14" s="7" t="s">
        <v>19</v>
      </c>
      <c r="C14" s="139">
        <v>5000</v>
      </c>
      <c r="D14" s="148" t="s">
        <v>20</v>
      </c>
      <c r="E14" s="7" t="s">
        <v>29</v>
      </c>
      <c r="F14" s="139"/>
      <c r="G14" s="139"/>
      <c r="H14" s="139"/>
      <c r="I14" s="139"/>
    </row>
    <row r="15" spans="1:9" ht="19.5" customHeight="1">
      <c r="A15" s="120"/>
      <c r="B15" s="7" t="s">
        <v>23</v>
      </c>
      <c r="C15" s="156"/>
      <c r="D15" s="148" t="s">
        <v>24</v>
      </c>
      <c r="E15" s="7" t="s">
        <v>33</v>
      </c>
      <c r="F15" s="139"/>
      <c r="G15" s="139"/>
      <c r="H15" s="139"/>
      <c r="I15" s="139"/>
    </row>
    <row r="16" spans="1:9" ht="19.5" customHeight="1">
      <c r="A16" s="120"/>
      <c r="B16" s="7" t="s">
        <v>27</v>
      </c>
      <c r="C16" s="156"/>
      <c r="D16" s="148" t="s">
        <v>28</v>
      </c>
      <c r="E16" s="7" t="s">
        <v>37</v>
      </c>
      <c r="F16" s="139"/>
      <c r="G16" s="139"/>
      <c r="H16" s="139"/>
      <c r="I16" s="139"/>
    </row>
    <row r="17" spans="1:9" ht="19.5" customHeight="1">
      <c r="A17" s="120"/>
      <c r="B17" s="7" t="s">
        <v>31</v>
      </c>
      <c r="C17" s="156"/>
      <c r="D17" s="148" t="s">
        <v>32</v>
      </c>
      <c r="E17" s="7" t="s">
        <v>41</v>
      </c>
      <c r="F17" s="139"/>
      <c r="G17" s="139"/>
      <c r="H17" s="139"/>
      <c r="I17" s="139"/>
    </row>
    <row r="18" spans="1:9" ht="19.5" customHeight="1">
      <c r="A18" s="120"/>
      <c r="B18" s="7" t="s">
        <v>35</v>
      </c>
      <c r="C18" s="156"/>
      <c r="D18" s="148" t="s">
        <v>36</v>
      </c>
      <c r="E18" s="7" t="s">
        <v>44</v>
      </c>
      <c r="F18" s="139"/>
      <c r="G18" s="139"/>
      <c r="H18" s="139"/>
      <c r="I18" s="139"/>
    </row>
    <row r="19" spans="1:9" ht="19.5" customHeight="1">
      <c r="A19" s="120"/>
      <c r="B19" s="7" t="s">
        <v>39</v>
      </c>
      <c r="C19" s="156"/>
      <c r="D19" s="148" t="s">
        <v>40</v>
      </c>
      <c r="E19" s="7" t="s">
        <v>47</v>
      </c>
      <c r="F19" s="139">
        <v>157240286.22</v>
      </c>
      <c r="G19" s="139">
        <v>157240286.22</v>
      </c>
      <c r="H19" s="139"/>
      <c r="I19" s="139"/>
    </row>
    <row r="20" spans="1:9" ht="19.5" customHeight="1">
      <c r="A20" s="120"/>
      <c r="B20" s="7" t="s">
        <v>42</v>
      </c>
      <c r="C20" s="156"/>
      <c r="D20" s="148" t="s">
        <v>43</v>
      </c>
      <c r="E20" s="7" t="s">
        <v>50</v>
      </c>
      <c r="F20" s="139">
        <v>604382.19</v>
      </c>
      <c r="G20" s="139">
        <v>604382.19</v>
      </c>
      <c r="H20" s="139"/>
      <c r="I20" s="139"/>
    </row>
    <row r="21" spans="1:9" ht="19.5" customHeight="1">
      <c r="A21" s="120"/>
      <c r="B21" s="7" t="s">
        <v>45</v>
      </c>
      <c r="C21" s="156"/>
      <c r="D21" s="148" t="s">
        <v>46</v>
      </c>
      <c r="E21" s="7" t="s">
        <v>53</v>
      </c>
      <c r="F21" s="139"/>
      <c r="G21" s="139"/>
      <c r="H21" s="139"/>
      <c r="I21" s="139"/>
    </row>
    <row r="22" spans="1:9" ht="19.5" customHeight="1">
      <c r="A22" s="120"/>
      <c r="B22" s="7" t="s">
        <v>48</v>
      </c>
      <c r="C22" s="156"/>
      <c r="D22" s="148" t="s">
        <v>49</v>
      </c>
      <c r="E22" s="7" t="s">
        <v>56</v>
      </c>
      <c r="F22" s="139"/>
      <c r="G22" s="139"/>
      <c r="H22" s="139"/>
      <c r="I22" s="139"/>
    </row>
    <row r="23" spans="1:9" ht="19.5" customHeight="1">
      <c r="A23" s="120"/>
      <c r="B23" s="7" t="s">
        <v>51</v>
      </c>
      <c r="C23" s="156"/>
      <c r="D23" s="148" t="s">
        <v>52</v>
      </c>
      <c r="E23" s="7" t="s">
        <v>59</v>
      </c>
      <c r="F23" s="139">
        <v>1325047.81</v>
      </c>
      <c r="G23" s="139">
        <v>1325047.81</v>
      </c>
      <c r="H23" s="139"/>
      <c r="I23" s="139"/>
    </row>
    <row r="24" spans="1:9" ht="19.5" customHeight="1">
      <c r="A24" s="120"/>
      <c r="B24" s="7" t="s">
        <v>54</v>
      </c>
      <c r="C24" s="156"/>
      <c r="D24" s="148" t="s">
        <v>55</v>
      </c>
      <c r="E24" s="7" t="s">
        <v>62</v>
      </c>
      <c r="F24" s="139"/>
      <c r="G24" s="139"/>
      <c r="H24" s="139"/>
      <c r="I24" s="139"/>
    </row>
    <row r="25" spans="1:9" ht="19.5" customHeight="1">
      <c r="A25" s="120"/>
      <c r="B25" s="7" t="s">
        <v>57</v>
      </c>
      <c r="C25" s="156"/>
      <c r="D25" s="148" t="s">
        <v>58</v>
      </c>
      <c r="E25" s="7" t="s">
        <v>65</v>
      </c>
      <c r="F25" s="139"/>
      <c r="G25" s="139"/>
      <c r="H25" s="139"/>
      <c r="I25" s="139"/>
    </row>
    <row r="26" spans="1:9" ht="19.5" customHeight="1">
      <c r="A26" s="120"/>
      <c r="B26" s="7" t="s">
        <v>60</v>
      </c>
      <c r="C26" s="156"/>
      <c r="D26" s="148" t="s">
        <v>61</v>
      </c>
      <c r="E26" s="7" t="s">
        <v>68</v>
      </c>
      <c r="F26" s="139"/>
      <c r="G26" s="139"/>
      <c r="H26" s="139"/>
      <c r="I26" s="139"/>
    </row>
    <row r="27" spans="1:9" ht="19.5" customHeight="1">
      <c r="A27" s="120"/>
      <c r="B27" s="7" t="s">
        <v>63</v>
      </c>
      <c r="C27" s="156"/>
      <c r="D27" s="148" t="s">
        <v>64</v>
      </c>
      <c r="E27" s="7" t="s">
        <v>71</v>
      </c>
      <c r="F27" s="139"/>
      <c r="G27" s="139"/>
      <c r="H27" s="139"/>
      <c r="I27" s="139"/>
    </row>
    <row r="28" spans="1:9" ht="19.5" customHeight="1">
      <c r="A28" s="120"/>
      <c r="B28" s="7" t="s">
        <v>66</v>
      </c>
      <c r="C28" s="156"/>
      <c r="D28" s="148" t="s">
        <v>67</v>
      </c>
      <c r="E28" s="7" t="s">
        <v>74</v>
      </c>
      <c r="F28" s="139"/>
      <c r="G28" s="139"/>
      <c r="H28" s="139"/>
      <c r="I28" s="139"/>
    </row>
    <row r="29" spans="1:9" ht="19.5" customHeight="1">
      <c r="A29" s="120"/>
      <c r="B29" s="7" t="s">
        <v>69</v>
      </c>
      <c r="C29" s="156"/>
      <c r="D29" s="148" t="s">
        <v>70</v>
      </c>
      <c r="E29" s="7" t="s">
        <v>77</v>
      </c>
      <c r="F29" s="139"/>
      <c r="G29" s="139"/>
      <c r="H29" s="139"/>
      <c r="I29" s="139"/>
    </row>
    <row r="30" spans="1:9" ht="19.5" customHeight="1">
      <c r="A30" s="120"/>
      <c r="B30" s="7" t="s">
        <v>72</v>
      </c>
      <c r="C30" s="156"/>
      <c r="D30" s="148" t="s">
        <v>73</v>
      </c>
      <c r="E30" s="7" t="s">
        <v>80</v>
      </c>
      <c r="F30" s="139"/>
      <c r="G30" s="139"/>
      <c r="H30" s="139"/>
      <c r="I30" s="139"/>
    </row>
    <row r="31" spans="1:9" ht="19.5" customHeight="1">
      <c r="A31" s="120"/>
      <c r="B31" s="7" t="s">
        <v>75</v>
      </c>
      <c r="C31" s="156"/>
      <c r="D31" s="148" t="s">
        <v>76</v>
      </c>
      <c r="E31" s="7" t="s">
        <v>83</v>
      </c>
      <c r="F31" s="139"/>
      <c r="G31" s="139"/>
      <c r="H31" s="139"/>
      <c r="I31" s="139"/>
    </row>
    <row r="32" spans="1:9" ht="19.5" customHeight="1">
      <c r="A32" s="120"/>
      <c r="B32" s="7" t="s">
        <v>78</v>
      </c>
      <c r="C32" s="156"/>
      <c r="D32" s="32" t="s">
        <v>79</v>
      </c>
      <c r="E32" s="7" t="s">
        <v>86</v>
      </c>
      <c r="F32" s="139"/>
      <c r="G32" s="139"/>
      <c r="H32" s="139"/>
      <c r="I32" s="139"/>
    </row>
    <row r="33" spans="1:9" ht="19.5" customHeight="1">
      <c r="A33" s="120"/>
      <c r="B33" s="7" t="s">
        <v>81</v>
      </c>
      <c r="C33" s="156"/>
      <c r="D33" s="148" t="s">
        <v>82</v>
      </c>
      <c r="E33" s="7" t="s">
        <v>89</v>
      </c>
      <c r="F33" s="139"/>
      <c r="G33" s="139"/>
      <c r="H33" s="139"/>
      <c r="I33" s="139"/>
    </row>
    <row r="34" spans="1:9" ht="19.5" customHeight="1">
      <c r="A34" s="120"/>
      <c r="B34" s="7" t="s">
        <v>84</v>
      </c>
      <c r="C34" s="156"/>
      <c r="D34" s="148" t="s">
        <v>85</v>
      </c>
      <c r="E34" s="7" t="s">
        <v>92</v>
      </c>
      <c r="F34" s="139"/>
      <c r="G34" s="139"/>
      <c r="H34" s="139"/>
      <c r="I34" s="139"/>
    </row>
    <row r="35" spans="1:9" ht="19.5" customHeight="1">
      <c r="A35" s="120"/>
      <c r="B35" s="7" t="s">
        <v>87</v>
      </c>
      <c r="C35" s="156"/>
      <c r="D35" s="148" t="s">
        <v>88</v>
      </c>
      <c r="E35" s="7" t="s">
        <v>95</v>
      </c>
      <c r="F35" s="139"/>
      <c r="G35" s="139"/>
      <c r="H35" s="139"/>
      <c r="I35" s="139"/>
    </row>
    <row r="36" spans="1:9" ht="19.5" customHeight="1">
      <c r="A36" s="120"/>
      <c r="B36" s="7" t="s">
        <v>90</v>
      </c>
      <c r="C36" s="156"/>
      <c r="D36" s="32" t="s">
        <v>91</v>
      </c>
      <c r="E36" s="7" t="s">
        <v>99</v>
      </c>
      <c r="F36" s="139"/>
      <c r="G36" s="139"/>
      <c r="H36" s="139"/>
      <c r="I36" s="139"/>
    </row>
    <row r="37" spans="1:9" ht="19.5" customHeight="1">
      <c r="A37" s="120"/>
      <c r="B37" s="7" t="s">
        <v>93</v>
      </c>
      <c r="C37" s="156"/>
      <c r="D37" s="32" t="s">
        <v>94</v>
      </c>
      <c r="E37" s="7" t="s">
        <v>103</v>
      </c>
      <c r="F37" s="139"/>
      <c r="G37" s="139"/>
      <c r="H37" s="139"/>
      <c r="I37" s="139"/>
    </row>
    <row r="38" spans="1:9" ht="19.5" customHeight="1">
      <c r="A38" s="6" t="s">
        <v>96</v>
      </c>
      <c r="B38" s="7" t="s">
        <v>97</v>
      </c>
      <c r="C38" s="139">
        <v>156042302.59</v>
      </c>
      <c r="D38" s="7" t="s">
        <v>98</v>
      </c>
      <c r="E38" s="7" t="s">
        <v>107</v>
      </c>
      <c r="F38" s="139">
        <v>159402859.22</v>
      </c>
      <c r="G38" s="139">
        <v>159402859.22</v>
      </c>
      <c r="H38" s="139"/>
      <c r="I38" s="139"/>
    </row>
    <row r="39" spans="1:9" ht="19.5" customHeight="1">
      <c r="A39" s="120" t="s">
        <v>234</v>
      </c>
      <c r="B39" s="7" t="s">
        <v>101</v>
      </c>
      <c r="C39" s="139">
        <v>10175390.49</v>
      </c>
      <c r="D39" s="32" t="s">
        <v>235</v>
      </c>
      <c r="E39" s="7" t="s">
        <v>110</v>
      </c>
      <c r="F39" s="139">
        <v>6814833.86</v>
      </c>
      <c r="G39" s="139">
        <v>6809833.86</v>
      </c>
      <c r="H39" s="139"/>
      <c r="I39" s="139">
        <v>5000</v>
      </c>
    </row>
    <row r="40" spans="1:9" ht="19.5" customHeight="1">
      <c r="A40" s="120" t="s">
        <v>231</v>
      </c>
      <c r="B40" s="7" t="s">
        <v>105</v>
      </c>
      <c r="C40" s="139">
        <v>10175390.49</v>
      </c>
      <c r="D40" s="32"/>
      <c r="E40" s="7" t="s">
        <v>236</v>
      </c>
      <c r="F40" s="156"/>
      <c r="G40" s="156"/>
      <c r="H40" s="156"/>
      <c r="I40" s="156"/>
    </row>
    <row r="41" spans="1:9" ht="19.5" customHeight="1">
      <c r="A41" s="120" t="s">
        <v>232</v>
      </c>
      <c r="B41" s="7" t="s">
        <v>109</v>
      </c>
      <c r="C41" s="139"/>
      <c r="D41" s="7"/>
      <c r="E41" s="7" t="s">
        <v>237</v>
      </c>
      <c r="F41" s="156"/>
      <c r="G41" s="156"/>
      <c r="H41" s="156"/>
      <c r="I41" s="156"/>
    </row>
    <row r="42" spans="1:9" ht="19.5" customHeight="1">
      <c r="A42" s="120" t="s">
        <v>233</v>
      </c>
      <c r="B42" s="7" t="s">
        <v>14</v>
      </c>
      <c r="C42" s="139"/>
      <c r="D42" s="32"/>
      <c r="E42" s="7" t="s">
        <v>238</v>
      </c>
      <c r="F42" s="156"/>
      <c r="G42" s="156"/>
      <c r="H42" s="156"/>
      <c r="I42" s="156"/>
    </row>
    <row r="43" spans="1:9" ht="19.5" customHeight="1">
      <c r="A43" s="6" t="s">
        <v>108</v>
      </c>
      <c r="B43" s="7" t="s">
        <v>17</v>
      </c>
      <c r="C43" s="139">
        <v>166217693.08</v>
      </c>
      <c r="D43" s="7" t="s">
        <v>108</v>
      </c>
      <c r="E43" s="7" t="s">
        <v>239</v>
      </c>
      <c r="F43" s="139">
        <v>166217693.08</v>
      </c>
      <c r="G43" s="139">
        <v>166212693.08</v>
      </c>
      <c r="H43" s="139"/>
      <c r="I43" s="139">
        <v>5000</v>
      </c>
    </row>
    <row r="44" spans="1:9" ht="19.5" customHeight="1">
      <c r="A44" s="120" t="s">
        <v>240</v>
      </c>
      <c r="B44" s="32" t="s">
        <v>240</v>
      </c>
      <c r="C44" s="32" t="s">
        <v>240</v>
      </c>
      <c r="D44" s="32" t="s">
        <v>240</v>
      </c>
      <c r="E44" s="32" t="s">
        <v>240</v>
      </c>
      <c r="F44" s="32" t="s">
        <v>240</v>
      </c>
      <c r="G44" s="32" t="s">
        <v>240</v>
      </c>
      <c r="H44" s="32" t="s">
        <v>240</v>
      </c>
      <c r="I44" s="32" t="s">
        <v>240</v>
      </c>
    </row>
    <row r="45" spans="1:9" ht="409.5" customHeight="1" hidden="1">
      <c r="A45" s="132"/>
      <c r="B45" s="63"/>
      <c r="C45" s="63"/>
      <c r="D45" s="63"/>
      <c r="E45" s="64"/>
      <c r="F45" s="63"/>
      <c r="G45" s="63"/>
      <c r="H45" s="63"/>
      <c r="I45" s="63"/>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landscape" scale="63"/>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49"/>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27"/>
      <c r="B1" s="28"/>
      <c r="C1" s="28"/>
      <c r="D1" s="28"/>
      <c r="E1" s="28"/>
      <c r="F1" s="28"/>
      <c r="G1" s="28"/>
      <c r="H1" s="28"/>
      <c r="I1" s="29" t="s">
        <v>241</v>
      </c>
      <c r="J1" s="28"/>
      <c r="K1" s="28"/>
      <c r="L1" s="28"/>
      <c r="M1" s="28"/>
      <c r="N1" s="28"/>
      <c r="O1" s="28"/>
      <c r="P1" s="28"/>
      <c r="Q1" s="28"/>
    </row>
    <row r="2" spans="1:17" ht="409.5" customHeight="1" hidden="1">
      <c r="A2" s="136"/>
      <c r="B2" s="117"/>
      <c r="C2" s="117"/>
      <c r="D2" s="117"/>
      <c r="E2" s="117"/>
      <c r="F2" s="117"/>
      <c r="G2" s="117"/>
      <c r="H2" s="117"/>
      <c r="I2" s="117"/>
      <c r="J2" s="117"/>
      <c r="K2" s="117"/>
      <c r="L2" s="117"/>
      <c r="M2" s="117"/>
      <c r="N2" s="117"/>
      <c r="O2" s="117"/>
      <c r="P2" s="117"/>
      <c r="Q2" s="152"/>
    </row>
    <row r="3" spans="1:17" ht="15" customHeight="1">
      <c r="A3" s="3" t="s">
        <v>1</v>
      </c>
      <c r="B3" s="30"/>
      <c r="C3" s="30"/>
      <c r="D3" s="30"/>
      <c r="E3" s="30"/>
      <c r="F3" s="30"/>
      <c r="G3" s="30"/>
      <c r="H3" s="30"/>
      <c r="I3" s="31"/>
      <c r="J3" s="30"/>
      <c r="K3" s="30"/>
      <c r="L3" s="30"/>
      <c r="M3" s="30"/>
      <c r="N3" s="30"/>
      <c r="O3" s="30"/>
      <c r="P3" s="30"/>
      <c r="Q3" s="85" t="s">
        <v>2</v>
      </c>
    </row>
    <row r="4" spans="1:17" ht="19.5" customHeight="1">
      <c r="A4" s="145" t="s">
        <v>5</v>
      </c>
      <c r="B4" s="146" t="s">
        <v>5</v>
      </c>
      <c r="C4" s="146" t="s">
        <v>5</v>
      </c>
      <c r="D4" s="146" t="s">
        <v>5</v>
      </c>
      <c r="E4" s="9" t="s">
        <v>242</v>
      </c>
      <c r="F4" s="9" t="s">
        <v>242</v>
      </c>
      <c r="G4" s="9" t="s">
        <v>242</v>
      </c>
      <c r="H4" s="9" t="s">
        <v>243</v>
      </c>
      <c r="I4" s="9" t="s">
        <v>243</v>
      </c>
      <c r="J4" s="9" t="s">
        <v>243</v>
      </c>
      <c r="K4" s="9" t="s">
        <v>244</v>
      </c>
      <c r="L4" s="9" t="s">
        <v>244</v>
      </c>
      <c r="M4" s="9" t="s">
        <v>244</v>
      </c>
      <c r="N4" s="9" t="s">
        <v>106</v>
      </c>
      <c r="O4" s="9" t="s">
        <v>106</v>
      </c>
      <c r="P4" s="9" t="s">
        <v>106</v>
      </c>
      <c r="Q4" s="9" t="s">
        <v>106</v>
      </c>
    </row>
    <row r="5" spans="1:17" ht="19.5" customHeight="1">
      <c r="A5" s="8" t="s">
        <v>119</v>
      </c>
      <c r="B5" s="9" t="s">
        <v>119</v>
      </c>
      <c r="C5" s="9" t="s">
        <v>119</v>
      </c>
      <c r="D5" s="9" t="s">
        <v>120</v>
      </c>
      <c r="E5" s="9" t="s">
        <v>126</v>
      </c>
      <c r="F5" s="9" t="s">
        <v>245</v>
      </c>
      <c r="G5" s="9" t="s">
        <v>246</v>
      </c>
      <c r="H5" s="9" t="s">
        <v>126</v>
      </c>
      <c r="I5" s="9" t="s">
        <v>215</v>
      </c>
      <c r="J5" s="9" t="s">
        <v>216</v>
      </c>
      <c r="K5" s="9" t="s">
        <v>126</v>
      </c>
      <c r="L5" s="9" t="s">
        <v>215</v>
      </c>
      <c r="M5" s="9" t="s">
        <v>216</v>
      </c>
      <c r="N5" s="9" t="s">
        <v>126</v>
      </c>
      <c r="O5" s="9" t="s">
        <v>245</v>
      </c>
      <c r="P5" s="9" t="s">
        <v>246</v>
      </c>
      <c r="Q5" s="9" t="s">
        <v>246</v>
      </c>
    </row>
    <row r="6" spans="1:17" ht="19.5" customHeight="1">
      <c r="A6" s="8" t="s">
        <v>119</v>
      </c>
      <c r="B6" s="9" t="s">
        <v>119</v>
      </c>
      <c r="C6" s="9" t="s">
        <v>119</v>
      </c>
      <c r="D6" s="9" t="s">
        <v>120</v>
      </c>
      <c r="E6" s="9" t="s">
        <v>126</v>
      </c>
      <c r="F6" s="9" t="s">
        <v>245</v>
      </c>
      <c r="G6" s="9" t="s">
        <v>246</v>
      </c>
      <c r="H6" s="9" t="s">
        <v>126</v>
      </c>
      <c r="I6" s="9" t="s">
        <v>215</v>
      </c>
      <c r="J6" s="9" t="s">
        <v>216</v>
      </c>
      <c r="K6" s="9" t="s">
        <v>126</v>
      </c>
      <c r="L6" s="9" t="s">
        <v>215</v>
      </c>
      <c r="M6" s="9" t="s">
        <v>216</v>
      </c>
      <c r="N6" s="9" t="s">
        <v>126</v>
      </c>
      <c r="O6" s="9" t="s">
        <v>245</v>
      </c>
      <c r="P6" s="9" t="s">
        <v>247</v>
      </c>
      <c r="Q6" s="9" t="s">
        <v>248</v>
      </c>
    </row>
    <row r="7" spans="1:17" ht="19.5" customHeight="1">
      <c r="A7" s="8" t="s">
        <v>119</v>
      </c>
      <c r="B7" s="9" t="s">
        <v>119</v>
      </c>
      <c r="C7" s="9" t="s">
        <v>119</v>
      </c>
      <c r="D7" s="9" t="s">
        <v>120</v>
      </c>
      <c r="E7" s="9" t="s">
        <v>126</v>
      </c>
      <c r="F7" s="9" t="s">
        <v>245</v>
      </c>
      <c r="G7" s="9" t="s">
        <v>246</v>
      </c>
      <c r="H7" s="9" t="s">
        <v>126</v>
      </c>
      <c r="I7" s="9" t="s">
        <v>215</v>
      </c>
      <c r="J7" s="9" t="s">
        <v>216</v>
      </c>
      <c r="K7" s="9" t="s">
        <v>126</v>
      </c>
      <c r="L7" s="9" t="s">
        <v>215</v>
      </c>
      <c r="M7" s="9" t="s">
        <v>216</v>
      </c>
      <c r="N7" s="9" t="s">
        <v>126</v>
      </c>
      <c r="O7" s="9" t="s">
        <v>245</v>
      </c>
      <c r="P7" s="9" t="s">
        <v>247</v>
      </c>
      <c r="Q7" s="9" t="s">
        <v>248</v>
      </c>
    </row>
    <row r="8" spans="1:17" ht="19.5" customHeight="1">
      <c r="A8" s="8" t="s">
        <v>123</v>
      </c>
      <c r="B8" s="9" t="s">
        <v>124</v>
      </c>
      <c r="C8" s="9" t="s">
        <v>125</v>
      </c>
      <c r="D8" s="146" t="s">
        <v>9</v>
      </c>
      <c r="E8" s="138" t="s">
        <v>10</v>
      </c>
      <c r="F8" s="138" t="s">
        <v>11</v>
      </c>
      <c r="G8" s="138" t="s">
        <v>19</v>
      </c>
      <c r="H8" s="138" t="s">
        <v>23</v>
      </c>
      <c r="I8" s="138" t="s">
        <v>27</v>
      </c>
      <c r="J8" s="138" t="s">
        <v>31</v>
      </c>
      <c r="K8" s="138" t="s">
        <v>35</v>
      </c>
      <c r="L8" s="138" t="s">
        <v>39</v>
      </c>
      <c r="M8" s="138" t="s">
        <v>42</v>
      </c>
      <c r="N8" s="138" t="s">
        <v>45</v>
      </c>
      <c r="O8" s="138" t="s">
        <v>48</v>
      </c>
      <c r="P8" s="138" t="s">
        <v>51</v>
      </c>
      <c r="Q8" s="138" t="s">
        <v>54</v>
      </c>
    </row>
    <row r="9" spans="1:17" ht="19.5" customHeight="1">
      <c r="A9" s="8" t="s">
        <v>123</v>
      </c>
      <c r="B9" s="9" t="s">
        <v>124</v>
      </c>
      <c r="C9" s="9" t="s">
        <v>125</v>
      </c>
      <c r="D9" s="9" t="s">
        <v>126</v>
      </c>
      <c r="E9" s="139">
        <v>10175390.49</v>
      </c>
      <c r="F9" s="139">
        <v>46881.88</v>
      </c>
      <c r="G9" s="139">
        <v>10128508.61</v>
      </c>
      <c r="H9" s="139">
        <v>156037302.59</v>
      </c>
      <c r="I9" s="139">
        <v>72053562.31</v>
      </c>
      <c r="J9" s="139">
        <v>83983740.28</v>
      </c>
      <c r="K9" s="139">
        <v>159402859.22</v>
      </c>
      <c r="L9" s="139">
        <v>71964657.19</v>
      </c>
      <c r="M9" s="139">
        <v>87438202.03</v>
      </c>
      <c r="N9" s="139">
        <v>6809833.86</v>
      </c>
      <c r="O9" s="139">
        <v>135787</v>
      </c>
      <c r="P9" s="139">
        <v>6674046.86</v>
      </c>
      <c r="Q9" s="139"/>
    </row>
    <row r="10" spans="1:17" ht="19.5" customHeight="1">
      <c r="A10" s="147" t="s">
        <v>127</v>
      </c>
      <c r="B10" s="148" t="s">
        <v>127</v>
      </c>
      <c r="C10" s="148" t="s">
        <v>127</v>
      </c>
      <c r="D10" s="148" t="s">
        <v>128</v>
      </c>
      <c r="E10" s="139">
        <v>107324</v>
      </c>
      <c r="F10" s="139"/>
      <c r="G10" s="139">
        <v>107324</v>
      </c>
      <c r="H10" s="139">
        <v>223100</v>
      </c>
      <c r="I10" s="139">
        <v>18720</v>
      </c>
      <c r="J10" s="139">
        <v>204380</v>
      </c>
      <c r="K10" s="139">
        <v>233143</v>
      </c>
      <c r="L10" s="139">
        <v>18720</v>
      </c>
      <c r="M10" s="139">
        <v>214423</v>
      </c>
      <c r="N10" s="139">
        <v>97281</v>
      </c>
      <c r="O10" s="139"/>
      <c r="P10" s="139">
        <v>97281</v>
      </c>
      <c r="Q10" s="139"/>
    </row>
    <row r="11" spans="1:17" ht="19.5" customHeight="1">
      <c r="A11" s="147" t="s">
        <v>129</v>
      </c>
      <c r="B11" s="148" t="s">
        <v>129</v>
      </c>
      <c r="C11" s="148" t="s">
        <v>129</v>
      </c>
      <c r="D11" s="148" t="s">
        <v>130</v>
      </c>
      <c r="E11" s="139">
        <v>107324</v>
      </c>
      <c r="F11" s="139"/>
      <c r="G11" s="139">
        <v>107324</v>
      </c>
      <c r="H11" s="139">
        <v>223100</v>
      </c>
      <c r="I11" s="139">
        <v>18720</v>
      </c>
      <c r="J11" s="139">
        <v>204380</v>
      </c>
      <c r="K11" s="139">
        <v>233143</v>
      </c>
      <c r="L11" s="139">
        <v>18720</v>
      </c>
      <c r="M11" s="139">
        <v>214423</v>
      </c>
      <c r="N11" s="139">
        <v>97281</v>
      </c>
      <c r="O11" s="139"/>
      <c r="P11" s="139">
        <v>97281</v>
      </c>
      <c r="Q11" s="139"/>
    </row>
    <row r="12" spans="1:17" ht="19.5" customHeight="1">
      <c r="A12" s="147" t="s">
        <v>131</v>
      </c>
      <c r="B12" s="148" t="s">
        <v>131</v>
      </c>
      <c r="C12" s="148" t="s">
        <v>131</v>
      </c>
      <c r="D12" s="148" t="s">
        <v>132</v>
      </c>
      <c r="E12" s="139">
        <v>107324</v>
      </c>
      <c r="F12" s="139"/>
      <c r="G12" s="139">
        <v>107324</v>
      </c>
      <c r="H12" s="139">
        <v>223100</v>
      </c>
      <c r="I12" s="139">
        <v>18720</v>
      </c>
      <c r="J12" s="139">
        <v>204380</v>
      </c>
      <c r="K12" s="139">
        <v>233143</v>
      </c>
      <c r="L12" s="139">
        <v>18720</v>
      </c>
      <c r="M12" s="139">
        <v>214423</v>
      </c>
      <c r="N12" s="139">
        <v>97281</v>
      </c>
      <c r="O12" s="139"/>
      <c r="P12" s="139">
        <v>97281</v>
      </c>
      <c r="Q12" s="139"/>
    </row>
    <row r="13" spans="1:17" ht="19.5" customHeight="1">
      <c r="A13" s="147" t="s">
        <v>133</v>
      </c>
      <c r="B13" s="148" t="s">
        <v>133</v>
      </c>
      <c r="C13" s="148" t="s">
        <v>133</v>
      </c>
      <c r="D13" s="148" t="s">
        <v>134</v>
      </c>
      <c r="E13" s="139">
        <v>9566708.93</v>
      </c>
      <c r="F13" s="139">
        <v>45727.48</v>
      </c>
      <c r="G13" s="139">
        <v>9520981.45</v>
      </c>
      <c r="H13" s="139">
        <v>152808122.93</v>
      </c>
      <c r="I13" s="139">
        <v>71431614.52</v>
      </c>
      <c r="J13" s="139">
        <v>81376508.41</v>
      </c>
      <c r="K13" s="139">
        <v>157240286.22</v>
      </c>
      <c r="L13" s="139">
        <v>71341555</v>
      </c>
      <c r="M13" s="139">
        <v>85898731.22</v>
      </c>
      <c r="N13" s="139">
        <v>5134545.64</v>
      </c>
      <c r="O13" s="139">
        <v>135787</v>
      </c>
      <c r="P13" s="139">
        <v>4998758.64</v>
      </c>
      <c r="Q13" s="139"/>
    </row>
    <row r="14" spans="1:17" ht="19.5" customHeight="1">
      <c r="A14" s="147" t="s">
        <v>135</v>
      </c>
      <c r="B14" s="148" t="s">
        <v>135</v>
      </c>
      <c r="C14" s="148" t="s">
        <v>135</v>
      </c>
      <c r="D14" s="148" t="s">
        <v>136</v>
      </c>
      <c r="E14" s="139">
        <v>50835.48</v>
      </c>
      <c r="F14" s="139">
        <v>45727.48</v>
      </c>
      <c r="G14" s="139">
        <v>5108</v>
      </c>
      <c r="H14" s="139">
        <v>6566276.28</v>
      </c>
      <c r="I14" s="139">
        <v>6392683.87</v>
      </c>
      <c r="J14" s="139">
        <v>173592.41</v>
      </c>
      <c r="K14" s="139">
        <v>6462712.96</v>
      </c>
      <c r="L14" s="139">
        <v>6318704.35</v>
      </c>
      <c r="M14" s="139">
        <v>144008.61</v>
      </c>
      <c r="N14" s="139">
        <v>154398.8</v>
      </c>
      <c r="O14" s="139">
        <v>119707</v>
      </c>
      <c r="P14" s="139">
        <v>34691.8</v>
      </c>
      <c r="Q14" s="139"/>
    </row>
    <row r="15" spans="1:17" ht="19.5" customHeight="1">
      <c r="A15" s="147" t="s">
        <v>137</v>
      </c>
      <c r="B15" s="148" t="s">
        <v>137</v>
      </c>
      <c r="C15" s="148" t="s">
        <v>137</v>
      </c>
      <c r="D15" s="148" t="s">
        <v>138</v>
      </c>
      <c r="E15" s="139">
        <v>9746</v>
      </c>
      <c r="F15" s="139">
        <v>9746</v>
      </c>
      <c r="G15" s="139"/>
      <c r="H15" s="139">
        <v>2665930.69</v>
      </c>
      <c r="I15" s="139">
        <v>2635930.69</v>
      </c>
      <c r="J15" s="139">
        <v>30000</v>
      </c>
      <c r="K15" s="139">
        <v>2570848.89</v>
      </c>
      <c r="L15" s="139">
        <v>2540869.69</v>
      </c>
      <c r="M15" s="139">
        <v>29979.2</v>
      </c>
      <c r="N15" s="139">
        <v>104827.8</v>
      </c>
      <c r="O15" s="139">
        <v>104807</v>
      </c>
      <c r="P15" s="139">
        <v>20.8</v>
      </c>
      <c r="Q15" s="139"/>
    </row>
    <row r="16" spans="1:17" ht="19.5" customHeight="1">
      <c r="A16" s="147" t="s">
        <v>139</v>
      </c>
      <c r="B16" s="148" t="s">
        <v>139</v>
      </c>
      <c r="C16" s="148" t="s">
        <v>139</v>
      </c>
      <c r="D16" s="148" t="s">
        <v>140</v>
      </c>
      <c r="E16" s="139"/>
      <c r="F16" s="139"/>
      <c r="G16" s="139"/>
      <c r="H16" s="139">
        <v>50000</v>
      </c>
      <c r="I16" s="139"/>
      <c r="J16" s="139">
        <v>50000</v>
      </c>
      <c r="K16" s="139">
        <v>28725</v>
      </c>
      <c r="L16" s="139"/>
      <c r="M16" s="139">
        <v>28725</v>
      </c>
      <c r="N16" s="139">
        <v>21275</v>
      </c>
      <c r="O16" s="139"/>
      <c r="P16" s="139">
        <v>21275</v>
      </c>
      <c r="Q16" s="139"/>
    </row>
    <row r="17" spans="1:17" ht="19.5" customHeight="1">
      <c r="A17" s="147" t="s">
        <v>141</v>
      </c>
      <c r="B17" s="148" t="s">
        <v>141</v>
      </c>
      <c r="C17" s="148" t="s">
        <v>141</v>
      </c>
      <c r="D17" s="148" t="s">
        <v>142</v>
      </c>
      <c r="E17" s="139"/>
      <c r="F17" s="139"/>
      <c r="G17" s="139"/>
      <c r="H17" s="139">
        <v>777120.88</v>
      </c>
      <c r="I17" s="139">
        <v>747120.88</v>
      </c>
      <c r="J17" s="139">
        <v>30000</v>
      </c>
      <c r="K17" s="139">
        <v>777120.88</v>
      </c>
      <c r="L17" s="139">
        <v>747120.88</v>
      </c>
      <c r="M17" s="139">
        <v>30000</v>
      </c>
      <c r="N17" s="139"/>
      <c r="O17" s="139"/>
      <c r="P17" s="139"/>
      <c r="Q17" s="139"/>
    </row>
    <row r="18" spans="1:17" ht="19.5" customHeight="1">
      <c r="A18" s="147" t="s">
        <v>143</v>
      </c>
      <c r="B18" s="148" t="s">
        <v>143</v>
      </c>
      <c r="C18" s="148" t="s">
        <v>143</v>
      </c>
      <c r="D18" s="148" t="s">
        <v>144</v>
      </c>
      <c r="E18" s="139">
        <v>37089.48</v>
      </c>
      <c r="F18" s="139">
        <v>31981.48</v>
      </c>
      <c r="G18" s="139">
        <v>5108</v>
      </c>
      <c r="H18" s="139">
        <v>3069624.71</v>
      </c>
      <c r="I18" s="139">
        <v>3009632.3</v>
      </c>
      <c r="J18" s="139">
        <v>59992.41</v>
      </c>
      <c r="K18" s="139">
        <v>3082018.19</v>
      </c>
      <c r="L18" s="139">
        <v>3026713.78</v>
      </c>
      <c r="M18" s="139">
        <v>55304.41</v>
      </c>
      <c r="N18" s="139">
        <v>24696</v>
      </c>
      <c r="O18" s="139">
        <v>14900</v>
      </c>
      <c r="P18" s="139">
        <v>9796</v>
      </c>
      <c r="Q18" s="139"/>
    </row>
    <row r="19" spans="1:17" ht="19.5" customHeight="1">
      <c r="A19" s="147" t="s">
        <v>145</v>
      </c>
      <c r="B19" s="148" t="s">
        <v>145</v>
      </c>
      <c r="C19" s="148" t="s">
        <v>145</v>
      </c>
      <c r="D19" s="148" t="s">
        <v>146</v>
      </c>
      <c r="E19" s="139">
        <v>4000</v>
      </c>
      <c r="F19" s="139">
        <v>4000</v>
      </c>
      <c r="G19" s="139"/>
      <c r="H19" s="139">
        <v>3600</v>
      </c>
      <c r="I19" s="139"/>
      <c r="J19" s="139">
        <v>3600</v>
      </c>
      <c r="K19" s="139">
        <v>4000</v>
      </c>
      <c r="L19" s="139">
        <v>4000</v>
      </c>
      <c r="M19" s="139"/>
      <c r="N19" s="139">
        <v>3600</v>
      </c>
      <c r="O19" s="139"/>
      <c r="P19" s="139">
        <v>3600</v>
      </c>
      <c r="Q19" s="139"/>
    </row>
    <row r="20" spans="1:17" ht="19.5" customHeight="1">
      <c r="A20" s="147" t="s">
        <v>147</v>
      </c>
      <c r="B20" s="148" t="s">
        <v>147</v>
      </c>
      <c r="C20" s="148" t="s">
        <v>147</v>
      </c>
      <c r="D20" s="148" t="s">
        <v>148</v>
      </c>
      <c r="E20" s="139"/>
      <c r="F20" s="139"/>
      <c r="G20" s="139"/>
      <c r="H20" s="139">
        <v>69888543.65</v>
      </c>
      <c r="I20" s="139">
        <v>61188543.65</v>
      </c>
      <c r="J20" s="139">
        <v>8700000</v>
      </c>
      <c r="K20" s="139">
        <v>69888543.65</v>
      </c>
      <c r="L20" s="139">
        <v>61188543.65</v>
      </c>
      <c r="M20" s="139">
        <v>8700000</v>
      </c>
      <c r="N20" s="139"/>
      <c r="O20" s="139"/>
      <c r="P20" s="139"/>
      <c r="Q20" s="139"/>
    </row>
    <row r="21" spans="1:17" ht="19.5" customHeight="1">
      <c r="A21" s="147" t="s">
        <v>149</v>
      </c>
      <c r="B21" s="148" t="s">
        <v>149</v>
      </c>
      <c r="C21" s="148" t="s">
        <v>149</v>
      </c>
      <c r="D21" s="148" t="s">
        <v>150</v>
      </c>
      <c r="E21" s="139"/>
      <c r="F21" s="139"/>
      <c r="G21" s="139"/>
      <c r="H21" s="139">
        <v>19208098.24</v>
      </c>
      <c r="I21" s="139">
        <v>19208098.24</v>
      </c>
      <c r="J21" s="139"/>
      <c r="K21" s="139">
        <v>19208098.24</v>
      </c>
      <c r="L21" s="139">
        <v>19208098.24</v>
      </c>
      <c r="M21" s="139"/>
      <c r="N21" s="139"/>
      <c r="O21" s="139"/>
      <c r="P21" s="139"/>
      <c r="Q21" s="139"/>
    </row>
    <row r="22" spans="1:17" ht="19.5" customHeight="1">
      <c r="A22" s="147" t="s">
        <v>151</v>
      </c>
      <c r="B22" s="148" t="s">
        <v>151</v>
      </c>
      <c r="C22" s="148" t="s">
        <v>151</v>
      </c>
      <c r="D22" s="148" t="s">
        <v>152</v>
      </c>
      <c r="E22" s="139"/>
      <c r="F22" s="139"/>
      <c r="G22" s="139"/>
      <c r="H22" s="139">
        <v>41118934.4</v>
      </c>
      <c r="I22" s="139">
        <v>41118934.4</v>
      </c>
      <c r="J22" s="139"/>
      <c r="K22" s="139">
        <v>41118934.4</v>
      </c>
      <c r="L22" s="139">
        <v>41118934.4</v>
      </c>
      <c r="M22" s="139"/>
      <c r="N22" s="139"/>
      <c r="O22" s="139"/>
      <c r="P22" s="139"/>
      <c r="Q22" s="139"/>
    </row>
    <row r="23" spans="1:17" ht="19.5" customHeight="1">
      <c r="A23" s="147" t="s">
        <v>153</v>
      </c>
      <c r="B23" s="148" t="s">
        <v>153</v>
      </c>
      <c r="C23" s="148" t="s">
        <v>153</v>
      </c>
      <c r="D23" s="148" t="s">
        <v>154</v>
      </c>
      <c r="E23" s="139"/>
      <c r="F23" s="139"/>
      <c r="G23" s="139"/>
      <c r="H23" s="139">
        <v>690664.16</v>
      </c>
      <c r="I23" s="139">
        <v>690664.16</v>
      </c>
      <c r="J23" s="139"/>
      <c r="K23" s="139">
        <v>690664.16</v>
      </c>
      <c r="L23" s="139">
        <v>690664.16</v>
      </c>
      <c r="M23" s="139"/>
      <c r="N23" s="139"/>
      <c r="O23" s="139"/>
      <c r="P23" s="139"/>
      <c r="Q23" s="139"/>
    </row>
    <row r="24" spans="1:17" ht="19.5" customHeight="1">
      <c r="A24" s="147" t="s">
        <v>155</v>
      </c>
      <c r="B24" s="148" t="s">
        <v>155</v>
      </c>
      <c r="C24" s="148" t="s">
        <v>155</v>
      </c>
      <c r="D24" s="148" t="s">
        <v>156</v>
      </c>
      <c r="E24" s="139"/>
      <c r="F24" s="139"/>
      <c r="G24" s="139"/>
      <c r="H24" s="139">
        <v>170846.85</v>
      </c>
      <c r="I24" s="139">
        <v>170846.85</v>
      </c>
      <c r="J24" s="139"/>
      <c r="K24" s="139">
        <v>170846.85</v>
      </c>
      <c r="L24" s="139">
        <v>170846.85</v>
      </c>
      <c r="M24" s="139"/>
      <c r="N24" s="139"/>
      <c r="O24" s="139"/>
      <c r="P24" s="139"/>
      <c r="Q24" s="139"/>
    </row>
    <row r="25" spans="1:17" ht="19.5" customHeight="1">
      <c r="A25" s="147" t="s">
        <v>157</v>
      </c>
      <c r="B25" s="148" t="s">
        <v>157</v>
      </c>
      <c r="C25" s="148" t="s">
        <v>157</v>
      </c>
      <c r="D25" s="148" t="s">
        <v>158</v>
      </c>
      <c r="E25" s="139"/>
      <c r="F25" s="139"/>
      <c r="G25" s="139"/>
      <c r="H25" s="139">
        <v>8700000</v>
      </c>
      <c r="I25" s="139"/>
      <c r="J25" s="139">
        <v>8700000</v>
      </c>
      <c r="K25" s="139">
        <v>8700000</v>
      </c>
      <c r="L25" s="139"/>
      <c r="M25" s="139">
        <v>8700000</v>
      </c>
      <c r="N25" s="139"/>
      <c r="O25" s="139"/>
      <c r="P25" s="139"/>
      <c r="Q25" s="139"/>
    </row>
    <row r="26" spans="1:17" ht="19.5" customHeight="1">
      <c r="A26" s="147" t="s">
        <v>159</v>
      </c>
      <c r="B26" s="148" t="s">
        <v>159</v>
      </c>
      <c r="C26" s="148" t="s">
        <v>159</v>
      </c>
      <c r="D26" s="148" t="s">
        <v>160</v>
      </c>
      <c r="E26" s="139">
        <v>9515873.45</v>
      </c>
      <c r="F26" s="139"/>
      <c r="G26" s="139">
        <v>9515873.45</v>
      </c>
      <c r="H26" s="139">
        <v>17317412</v>
      </c>
      <c r="I26" s="139"/>
      <c r="J26" s="139">
        <v>17317412</v>
      </c>
      <c r="K26" s="139">
        <v>21906558.61</v>
      </c>
      <c r="L26" s="139"/>
      <c r="M26" s="139">
        <v>21906558.61</v>
      </c>
      <c r="N26" s="139">
        <v>4926726.84</v>
      </c>
      <c r="O26" s="139"/>
      <c r="P26" s="139">
        <v>4926726.84</v>
      </c>
      <c r="Q26" s="139"/>
    </row>
    <row r="27" spans="1:17" ht="19.5" customHeight="1">
      <c r="A27" s="147" t="s">
        <v>161</v>
      </c>
      <c r="B27" s="148" t="s">
        <v>161</v>
      </c>
      <c r="C27" s="148" t="s">
        <v>161</v>
      </c>
      <c r="D27" s="148" t="s">
        <v>162</v>
      </c>
      <c r="E27" s="139">
        <v>21400</v>
      </c>
      <c r="F27" s="139"/>
      <c r="G27" s="139">
        <v>21400</v>
      </c>
      <c r="H27" s="139">
        <v>195100</v>
      </c>
      <c r="I27" s="139"/>
      <c r="J27" s="139">
        <v>195100</v>
      </c>
      <c r="K27" s="139">
        <v>72900</v>
      </c>
      <c r="L27" s="139"/>
      <c r="M27" s="139">
        <v>72900</v>
      </c>
      <c r="N27" s="139">
        <v>143600</v>
      </c>
      <c r="O27" s="139"/>
      <c r="P27" s="139">
        <v>143600</v>
      </c>
      <c r="Q27" s="139"/>
    </row>
    <row r="28" spans="1:17" ht="19.5" customHeight="1">
      <c r="A28" s="147" t="s">
        <v>163</v>
      </c>
      <c r="B28" s="148" t="s">
        <v>163</v>
      </c>
      <c r="C28" s="148" t="s">
        <v>163</v>
      </c>
      <c r="D28" s="148" t="s">
        <v>164</v>
      </c>
      <c r="E28" s="139">
        <v>9494473.45</v>
      </c>
      <c r="F28" s="139"/>
      <c r="G28" s="139">
        <v>9494473.45</v>
      </c>
      <c r="H28" s="139">
        <v>17122312</v>
      </c>
      <c r="I28" s="139"/>
      <c r="J28" s="139">
        <v>17122312</v>
      </c>
      <c r="K28" s="139">
        <v>21833658.61</v>
      </c>
      <c r="L28" s="139"/>
      <c r="M28" s="139">
        <v>21833658.61</v>
      </c>
      <c r="N28" s="139">
        <v>4783126.84</v>
      </c>
      <c r="O28" s="139"/>
      <c r="P28" s="139">
        <v>4783126.84</v>
      </c>
      <c r="Q28" s="139"/>
    </row>
    <row r="29" spans="1:17" ht="19.5" customHeight="1">
      <c r="A29" s="147" t="s">
        <v>165</v>
      </c>
      <c r="B29" s="148" t="s">
        <v>165</v>
      </c>
      <c r="C29" s="148" t="s">
        <v>165</v>
      </c>
      <c r="D29" s="148" t="s">
        <v>166</v>
      </c>
      <c r="E29" s="139"/>
      <c r="F29" s="139"/>
      <c r="G29" s="139"/>
      <c r="H29" s="139">
        <v>198407</v>
      </c>
      <c r="I29" s="139">
        <v>198407</v>
      </c>
      <c r="J29" s="139"/>
      <c r="K29" s="139">
        <v>198407</v>
      </c>
      <c r="L29" s="139">
        <v>198407</v>
      </c>
      <c r="M29" s="139"/>
      <c r="N29" s="139"/>
      <c r="O29" s="139"/>
      <c r="P29" s="139"/>
      <c r="Q29" s="139"/>
    </row>
    <row r="30" spans="1:17" ht="19.5" customHeight="1">
      <c r="A30" s="147" t="s">
        <v>167</v>
      </c>
      <c r="B30" s="148" t="s">
        <v>167</v>
      </c>
      <c r="C30" s="148" t="s">
        <v>167</v>
      </c>
      <c r="D30" s="148" t="s">
        <v>168</v>
      </c>
      <c r="E30" s="139"/>
      <c r="F30" s="139"/>
      <c r="G30" s="139"/>
      <c r="H30" s="139">
        <v>198407</v>
      </c>
      <c r="I30" s="139">
        <v>198407</v>
      </c>
      <c r="J30" s="139"/>
      <c r="K30" s="139">
        <v>198407</v>
      </c>
      <c r="L30" s="139">
        <v>198407</v>
      </c>
      <c r="M30" s="139"/>
      <c r="N30" s="139"/>
      <c r="O30" s="139"/>
      <c r="P30" s="139"/>
      <c r="Q30" s="139"/>
    </row>
    <row r="31" spans="1:17" ht="19.5" customHeight="1">
      <c r="A31" s="147" t="s">
        <v>169</v>
      </c>
      <c r="B31" s="148" t="s">
        <v>169</v>
      </c>
      <c r="C31" s="148" t="s">
        <v>169</v>
      </c>
      <c r="D31" s="148" t="s">
        <v>170</v>
      </c>
      <c r="E31" s="139"/>
      <c r="F31" s="139"/>
      <c r="G31" s="139"/>
      <c r="H31" s="139">
        <v>57279054</v>
      </c>
      <c r="I31" s="139">
        <v>2330054</v>
      </c>
      <c r="J31" s="139">
        <v>54949000</v>
      </c>
      <c r="K31" s="139">
        <v>57226486</v>
      </c>
      <c r="L31" s="139">
        <v>2313974</v>
      </c>
      <c r="M31" s="139">
        <v>54912512</v>
      </c>
      <c r="N31" s="139">
        <v>52568</v>
      </c>
      <c r="O31" s="139">
        <v>16080</v>
      </c>
      <c r="P31" s="139">
        <v>36488</v>
      </c>
      <c r="Q31" s="139"/>
    </row>
    <row r="32" spans="1:17" ht="19.5" customHeight="1">
      <c r="A32" s="147" t="s">
        <v>171</v>
      </c>
      <c r="B32" s="148" t="s">
        <v>171</v>
      </c>
      <c r="C32" s="148" t="s">
        <v>171</v>
      </c>
      <c r="D32" s="148" t="s">
        <v>172</v>
      </c>
      <c r="E32" s="139"/>
      <c r="F32" s="139"/>
      <c r="G32" s="139"/>
      <c r="H32" s="139">
        <v>57279054</v>
      </c>
      <c r="I32" s="139">
        <v>2330054</v>
      </c>
      <c r="J32" s="139">
        <v>54949000</v>
      </c>
      <c r="K32" s="139">
        <v>57226486</v>
      </c>
      <c r="L32" s="139">
        <v>2313974</v>
      </c>
      <c r="M32" s="139">
        <v>54912512</v>
      </c>
      <c r="N32" s="139">
        <v>52568</v>
      </c>
      <c r="O32" s="139">
        <v>16080</v>
      </c>
      <c r="P32" s="139">
        <v>36488</v>
      </c>
      <c r="Q32" s="139"/>
    </row>
    <row r="33" spans="1:17" ht="19.5" customHeight="1">
      <c r="A33" s="147" t="s">
        <v>173</v>
      </c>
      <c r="B33" s="148" t="s">
        <v>173</v>
      </c>
      <c r="C33" s="148" t="s">
        <v>173</v>
      </c>
      <c r="D33" s="148" t="s">
        <v>174</v>
      </c>
      <c r="E33" s="139"/>
      <c r="F33" s="139"/>
      <c r="G33" s="139"/>
      <c r="H33" s="139">
        <v>1558430</v>
      </c>
      <c r="I33" s="139">
        <v>1321926</v>
      </c>
      <c r="J33" s="139">
        <v>236504</v>
      </c>
      <c r="K33" s="139">
        <v>1557578</v>
      </c>
      <c r="L33" s="139">
        <v>1321926</v>
      </c>
      <c r="M33" s="139">
        <v>235652</v>
      </c>
      <c r="N33" s="139">
        <v>852</v>
      </c>
      <c r="O33" s="139"/>
      <c r="P33" s="139">
        <v>852</v>
      </c>
      <c r="Q33" s="139"/>
    </row>
    <row r="34" spans="1:17" ht="19.5" customHeight="1">
      <c r="A34" s="147" t="s">
        <v>175</v>
      </c>
      <c r="B34" s="148" t="s">
        <v>175</v>
      </c>
      <c r="C34" s="148" t="s">
        <v>175</v>
      </c>
      <c r="D34" s="148" t="s">
        <v>176</v>
      </c>
      <c r="E34" s="139"/>
      <c r="F34" s="139"/>
      <c r="G34" s="139"/>
      <c r="H34" s="139">
        <v>1558430</v>
      </c>
      <c r="I34" s="139">
        <v>1321926</v>
      </c>
      <c r="J34" s="139">
        <v>236504</v>
      </c>
      <c r="K34" s="139">
        <v>1557578</v>
      </c>
      <c r="L34" s="139">
        <v>1321926</v>
      </c>
      <c r="M34" s="139">
        <v>235652</v>
      </c>
      <c r="N34" s="139">
        <v>852</v>
      </c>
      <c r="O34" s="139"/>
      <c r="P34" s="139">
        <v>852</v>
      </c>
      <c r="Q34" s="139"/>
    </row>
    <row r="35" spans="1:17" ht="19.5" customHeight="1">
      <c r="A35" s="147" t="s">
        <v>177</v>
      </c>
      <c r="B35" s="148" t="s">
        <v>177</v>
      </c>
      <c r="C35" s="148" t="s">
        <v>177</v>
      </c>
      <c r="D35" s="148" t="s">
        <v>178</v>
      </c>
      <c r="E35" s="139">
        <v>1154.4</v>
      </c>
      <c r="F35" s="139">
        <v>1154.4</v>
      </c>
      <c r="G35" s="139"/>
      <c r="H35" s="139">
        <v>603227.79</v>
      </c>
      <c r="I35" s="139">
        <v>603227.79</v>
      </c>
      <c r="J35" s="139"/>
      <c r="K35" s="139">
        <v>604382.19</v>
      </c>
      <c r="L35" s="139">
        <v>604382.19</v>
      </c>
      <c r="M35" s="139"/>
      <c r="N35" s="139"/>
      <c r="O35" s="139"/>
      <c r="P35" s="139"/>
      <c r="Q35" s="139"/>
    </row>
    <row r="36" spans="1:17" ht="19.5" customHeight="1">
      <c r="A36" s="147" t="s">
        <v>179</v>
      </c>
      <c r="B36" s="148" t="s">
        <v>179</v>
      </c>
      <c r="C36" s="148" t="s">
        <v>179</v>
      </c>
      <c r="D36" s="148" t="s">
        <v>180</v>
      </c>
      <c r="E36" s="139">
        <v>1154.4</v>
      </c>
      <c r="F36" s="139">
        <v>1154.4</v>
      </c>
      <c r="G36" s="139"/>
      <c r="H36" s="139">
        <v>603227.79</v>
      </c>
      <c r="I36" s="139">
        <v>603227.79</v>
      </c>
      <c r="J36" s="139"/>
      <c r="K36" s="139">
        <v>604382.19</v>
      </c>
      <c r="L36" s="139">
        <v>604382.19</v>
      </c>
      <c r="M36" s="139"/>
      <c r="N36" s="139"/>
      <c r="O36" s="139"/>
      <c r="P36" s="139"/>
      <c r="Q36" s="139"/>
    </row>
    <row r="37" spans="1:17" ht="19.5" customHeight="1">
      <c r="A37" s="147" t="s">
        <v>181</v>
      </c>
      <c r="B37" s="148" t="s">
        <v>181</v>
      </c>
      <c r="C37" s="148" t="s">
        <v>181</v>
      </c>
      <c r="D37" s="148" t="s">
        <v>182</v>
      </c>
      <c r="E37" s="139"/>
      <c r="F37" s="139"/>
      <c r="G37" s="139"/>
      <c r="H37" s="139">
        <v>403447.79</v>
      </c>
      <c r="I37" s="139">
        <v>403447.79</v>
      </c>
      <c r="J37" s="139"/>
      <c r="K37" s="139">
        <v>403447.79</v>
      </c>
      <c r="L37" s="139">
        <v>403447.79</v>
      </c>
      <c r="M37" s="139"/>
      <c r="N37" s="139"/>
      <c r="O37" s="139"/>
      <c r="P37" s="139"/>
      <c r="Q37" s="139"/>
    </row>
    <row r="38" spans="1:17" ht="19.5" customHeight="1">
      <c r="A38" s="147" t="s">
        <v>183</v>
      </c>
      <c r="B38" s="148" t="s">
        <v>183</v>
      </c>
      <c r="C38" s="148" t="s">
        <v>183</v>
      </c>
      <c r="D38" s="148" t="s">
        <v>184</v>
      </c>
      <c r="E38" s="139">
        <v>1154.4</v>
      </c>
      <c r="F38" s="139">
        <v>1154.4</v>
      </c>
      <c r="G38" s="139"/>
      <c r="H38" s="139">
        <v>199780</v>
      </c>
      <c r="I38" s="139">
        <v>199780</v>
      </c>
      <c r="J38" s="139"/>
      <c r="K38" s="139">
        <v>200934.4</v>
      </c>
      <c r="L38" s="139">
        <v>200934.4</v>
      </c>
      <c r="M38" s="139"/>
      <c r="N38" s="139"/>
      <c r="O38" s="139"/>
      <c r="P38" s="139"/>
      <c r="Q38" s="139"/>
    </row>
    <row r="39" spans="1:17" ht="19.5" customHeight="1">
      <c r="A39" s="147" t="s">
        <v>191</v>
      </c>
      <c r="B39" s="148" t="s">
        <v>191</v>
      </c>
      <c r="C39" s="148" t="s">
        <v>191</v>
      </c>
      <c r="D39" s="148" t="s">
        <v>192</v>
      </c>
      <c r="E39" s="139">
        <v>500203.16</v>
      </c>
      <c r="F39" s="139"/>
      <c r="G39" s="139">
        <v>500203.16</v>
      </c>
      <c r="H39" s="139">
        <v>2402851.87</v>
      </c>
      <c r="I39" s="139"/>
      <c r="J39" s="139">
        <v>2402851.87</v>
      </c>
      <c r="K39" s="139">
        <v>1325047.81</v>
      </c>
      <c r="L39" s="139"/>
      <c r="M39" s="139">
        <v>1325047.81</v>
      </c>
      <c r="N39" s="139">
        <v>1578007.22</v>
      </c>
      <c r="O39" s="139"/>
      <c r="P39" s="139">
        <v>1578007.22</v>
      </c>
      <c r="Q39" s="139"/>
    </row>
    <row r="40" spans="1:17" ht="19.5" customHeight="1">
      <c r="A40" s="147" t="s">
        <v>193</v>
      </c>
      <c r="B40" s="148" t="s">
        <v>193</v>
      </c>
      <c r="C40" s="148" t="s">
        <v>193</v>
      </c>
      <c r="D40" s="148" t="s">
        <v>194</v>
      </c>
      <c r="E40" s="139">
        <v>500203.16</v>
      </c>
      <c r="F40" s="139"/>
      <c r="G40" s="139">
        <v>500203.16</v>
      </c>
      <c r="H40" s="139">
        <v>1676451.87</v>
      </c>
      <c r="I40" s="139"/>
      <c r="J40" s="139">
        <v>1676451.87</v>
      </c>
      <c r="K40" s="139">
        <v>745252.2</v>
      </c>
      <c r="L40" s="139"/>
      <c r="M40" s="139">
        <v>745252.2</v>
      </c>
      <c r="N40" s="139">
        <v>1431402.83</v>
      </c>
      <c r="O40" s="139"/>
      <c r="P40" s="139">
        <v>1431402.83</v>
      </c>
      <c r="Q40" s="139"/>
    </row>
    <row r="41" spans="1:17" ht="19.5" customHeight="1">
      <c r="A41" s="147" t="s">
        <v>195</v>
      </c>
      <c r="B41" s="148" t="s">
        <v>195</v>
      </c>
      <c r="C41" s="148" t="s">
        <v>195</v>
      </c>
      <c r="D41" s="148" t="s">
        <v>196</v>
      </c>
      <c r="E41" s="139">
        <v>500203.16</v>
      </c>
      <c r="F41" s="139"/>
      <c r="G41" s="139">
        <v>500203.16</v>
      </c>
      <c r="H41" s="139">
        <v>1676451.87</v>
      </c>
      <c r="I41" s="139"/>
      <c r="J41" s="139">
        <v>1676451.87</v>
      </c>
      <c r="K41" s="139">
        <v>745252.2</v>
      </c>
      <c r="L41" s="139"/>
      <c r="M41" s="139">
        <v>745252.2</v>
      </c>
      <c r="N41" s="139">
        <v>1431402.83</v>
      </c>
      <c r="O41" s="139"/>
      <c r="P41" s="139">
        <v>1431402.83</v>
      </c>
      <c r="Q41" s="139"/>
    </row>
    <row r="42" spans="1:17" ht="19.5" customHeight="1">
      <c r="A42" s="147" t="s">
        <v>197</v>
      </c>
      <c r="B42" s="148" t="s">
        <v>197</v>
      </c>
      <c r="C42" s="148" t="s">
        <v>197</v>
      </c>
      <c r="D42" s="148" t="s">
        <v>198</v>
      </c>
      <c r="E42" s="139"/>
      <c r="F42" s="139"/>
      <c r="G42" s="139"/>
      <c r="H42" s="139">
        <v>550000</v>
      </c>
      <c r="I42" s="139"/>
      <c r="J42" s="139">
        <v>550000</v>
      </c>
      <c r="K42" s="139">
        <v>550000</v>
      </c>
      <c r="L42" s="139"/>
      <c r="M42" s="139">
        <v>550000</v>
      </c>
      <c r="N42" s="139"/>
      <c r="O42" s="139"/>
      <c r="P42" s="139"/>
      <c r="Q42" s="139"/>
    </row>
    <row r="43" spans="1:17" ht="19.5" customHeight="1">
      <c r="A43" s="147" t="s">
        <v>199</v>
      </c>
      <c r="B43" s="148" t="s">
        <v>199</v>
      </c>
      <c r="C43" s="148" t="s">
        <v>199</v>
      </c>
      <c r="D43" s="148" t="s">
        <v>200</v>
      </c>
      <c r="E43" s="139"/>
      <c r="F43" s="139"/>
      <c r="G43" s="139"/>
      <c r="H43" s="139">
        <v>550000</v>
      </c>
      <c r="I43" s="139"/>
      <c r="J43" s="139">
        <v>550000</v>
      </c>
      <c r="K43" s="139">
        <v>550000</v>
      </c>
      <c r="L43" s="139"/>
      <c r="M43" s="139">
        <v>550000</v>
      </c>
      <c r="N43" s="139"/>
      <c r="O43" s="139"/>
      <c r="P43" s="139"/>
      <c r="Q43" s="139"/>
    </row>
    <row r="44" spans="1:17" ht="19.5" customHeight="1">
      <c r="A44" s="147" t="s">
        <v>201</v>
      </c>
      <c r="B44" s="148" t="s">
        <v>201</v>
      </c>
      <c r="C44" s="148" t="s">
        <v>201</v>
      </c>
      <c r="D44" s="148" t="s">
        <v>202</v>
      </c>
      <c r="E44" s="139"/>
      <c r="F44" s="139"/>
      <c r="G44" s="139"/>
      <c r="H44" s="139">
        <v>176400</v>
      </c>
      <c r="I44" s="139"/>
      <c r="J44" s="139">
        <v>176400</v>
      </c>
      <c r="K44" s="139">
        <v>29795.61</v>
      </c>
      <c r="L44" s="139"/>
      <c r="M44" s="139">
        <v>29795.61</v>
      </c>
      <c r="N44" s="139">
        <v>146604.39</v>
      </c>
      <c r="O44" s="139"/>
      <c r="P44" s="139">
        <v>146604.39</v>
      </c>
      <c r="Q44" s="139"/>
    </row>
    <row r="45" spans="1:17" ht="19.5" customHeight="1">
      <c r="A45" s="147" t="s">
        <v>203</v>
      </c>
      <c r="B45" s="148" t="s">
        <v>203</v>
      </c>
      <c r="C45" s="148" t="s">
        <v>203</v>
      </c>
      <c r="D45" s="148" t="s">
        <v>204</v>
      </c>
      <c r="E45" s="139"/>
      <c r="F45" s="139"/>
      <c r="G45" s="139"/>
      <c r="H45" s="139">
        <v>76400</v>
      </c>
      <c r="I45" s="139"/>
      <c r="J45" s="139">
        <v>76400</v>
      </c>
      <c r="K45" s="139">
        <v>29795.61</v>
      </c>
      <c r="L45" s="139"/>
      <c r="M45" s="139">
        <v>29795.61</v>
      </c>
      <c r="N45" s="139">
        <v>46604.39</v>
      </c>
      <c r="O45" s="139"/>
      <c r="P45" s="139">
        <v>46604.39</v>
      </c>
      <c r="Q45" s="139"/>
    </row>
    <row r="46" spans="1:17" ht="19.5" customHeight="1">
      <c r="A46" s="147" t="s">
        <v>205</v>
      </c>
      <c r="B46" s="148" t="s">
        <v>205</v>
      </c>
      <c r="C46" s="148" t="s">
        <v>205</v>
      </c>
      <c r="D46" s="148" t="s">
        <v>206</v>
      </c>
      <c r="E46" s="139"/>
      <c r="F46" s="139"/>
      <c r="G46" s="139"/>
      <c r="H46" s="139">
        <v>100000</v>
      </c>
      <c r="I46" s="139"/>
      <c r="J46" s="139">
        <v>100000</v>
      </c>
      <c r="K46" s="139"/>
      <c r="L46" s="139"/>
      <c r="M46" s="139"/>
      <c r="N46" s="139">
        <v>100000</v>
      </c>
      <c r="O46" s="139"/>
      <c r="P46" s="139">
        <v>100000</v>
      </c>
      <c r="Q46" s="139"/>
    </row>
    <row r="47" spans="1:17" ht="19.5" customHeight="1">
      <c r="A47" s="153" t="s">
        <v>249</v>
      </c>
      <c r="B47" s="154" t="s">
        <v>249</v>
      </c>
      <c r="C47" s="154" t="s">
        <v>249</v>
      </c>
      <c r="D47" s="154" t="s">
        <v>249</v>
      </c>
      <c r="E47" s="154" t="s">
        <v>249</v>
      </c>
      <c r="F47" s="154" t="s">
        <v>249</v>
      </c>
      <c r="G47" s="154" t="s">
        <v>249</v>
      </c>
      <c r="H47" s="154" t="s">
        <v>249</v>
      </c>
      <c r="I47" s="154" t="s">
        <v>249</v>
      </c>
      <c r="J47" s="154" t="s">
        <v>249</v>
      </c>
      <c r="K47" s="154" t="s">
        <v>249</v>
      </c>
      <c r="L47" s="154" t="s">
        <v>249</v>
      </c>
      <c r="M47" s="154" t="s">
        <v>249</v>
      </c>
      <c r="N47" s="154" t="s">
        <v>249</v>
      </c>
      <c r="O47" s="154" t="s">
        <v>249</v>
      </c>
      <c r="P47" s="154" t="s">
        <v>249</v>
      </c>
      <c r="Q47" s="154" t="s">
        <v>249</v>
      </c>
    </row>
    <row r="48" spans="1:17" ht="409.5" customHeight="1" hidden="1">
      <c r="A48" s="149"/>
      <c r="B48" s="150"/>
      <c r="C48" s="150"/>
      <c r="D48" s="150"/>
      <c r="E48" s="150"/>
      <c r="F48" s="150"/>
      <c r="G48" s="150"/>
      <c r="H48" s="150"/>
      <c r="I48" s="151"/>
      <c r="J48" s="150"/>
      <c r="K48" s="150"/>
      <c r="L48" s="150"/>
      <c r="M48" s="150"/>
      <c r="N48" s="150"/>
      <c r="O48" s="150"/>
      <c r="P48" s="150"/>
      <c r="Q48" s="150"/>
    </row>
    <row r="49" spans="1:17" ht="409.5" customHeight="1" hidden="1">
      <c r="A49" s="149"/>
      <c r="B49" s="150"/>
      <c r="C49" s="150"/>
      <c r="D49" s="150"/>
      <c r="E49" s="150"/>
      <c r="F49" s="150"/>
      <c r="G49" s="150"/>
      <c r="H49" s="150"/>
      <c r="I49" s="155"/>
      <c r="J49" s="150"/>
      <c r="K49" s="150"/>
      <c r="L49" s="150"/>
      <c r="M49" s="150"/>
      <c r="N49" s="150"/>
      <c r="O49" s="150"/>
      <c r="P49" s="150"/>
      <c r="Q49" s="150"/>
    </row>
  </sheetData>
  <sheetProtection/>
  <mergeCells count="64">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Q47"/>
    <mergeCell ref="A48:Q48"/>
    <mergeCell ref="A49:Q4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landscape" scale="4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15"/>
      <c r="B1" s="28"/>
      <c r="C1" s="28"/>
      <c r="D1" s="28"/>
      <c r="E1" s="29" t="s">
        <v>250</v>
      </c>
      <c r="F1" s="28"/>
      <c r="G1" s="28"/>
      <c r="H1" s="28"/>
      <c r="I1" s="28"/>
    </row>
    <row r="2" spans="1:9" ht="409.5" customHeight="1" hidden="1">
      <c r="A2" s="116"/>
      <c r="B2" s="117"/>
      <c r="C2" s="117"/>
      <c r="D2" s="117"/>
      <c r="E2" s="117"/>
      <c r="F2" s="117"/>
      <c r="G2" s="117"/>
      <c r="H2" s="117"/>
      <c r="I2" s="117"/>
    </row>
    <row r="3" spans="1:9" ht="409.5" customHeight="1" hidden="1">
      <c r="A3" s="116"/>
      <c r="B3" s="117"/>
      <c r="C3" s="117"/>
      <c r="D3" s="117"/>
      <c r="E3" s="117"/>
      <c r="F3" s="117"/>
      <c r="G3" s="117"/>
      <c r="H3" s="117"/>
      <c r="I3" s="117"/>
    </row>
    <row r="4" spans="1:9" ht="409.5" customHeight="1" hidden="1">
      <c r="A4" s="116"/>
      <c r="B4" s="117"/>
      <c r="C4" s="117"/>
      <c r="D4" s="117"/>
      <c r="E4" s="117"/>
      <c r="F4" s="117"/>
      <c r="G4" s="117"/>
      <c r="H4" s="117"/>
      <c r="I4" s="117"/>
    </row>
    <row r="5" spans="1:9" ht="409.5" customHeight="1" hidden="1">
      <c r="A5" s="116"/>
      <c r="B5" s="117"/>
      <c r="C5" s="117"/>
      <c r="D5" s="117"/>
      <c r="E5" s="117"/>
      <c r="F5" s="117"/>
      <c r="G5" s="117"/>
      <c r="H5" s="117"/>
      <c r="I5" s="117"/>
    </row>
    <row r="6" spans="1:9" ht="409.5" customHeight="1" hidden="1">
      <c r="A6" s="136"/>
      <c r="B6" s="117"/>
      <c r="C6" s="117"/>
      <c r="D6" s="117"/>
      <c r="E6" s="117"/>
      <c r="F6" s="117"/>
      <c r="G6" s="117"/>
      <c r="H6" s="117"/>
      <c r="I6" s="137"/>
    </row>
    <row r="7" spans="1:9" ht="13.5" customHeight="1">
      <c r="A7" s="118" t="s">
        <v>1</v>
      </c>
      <c r="B7" s="30"/>
      <c r="C7" s="30"/>
      <c r="D7" s="30"/>
      <c r="E7" s="119"/>
      <c r="F7" s="30"/>
      <c r="G7" s="30"/>
      <c r="H7" s="30"/>
      <c r="I7" s="133" t="s">
        <v>2</v>
      </c>
    </row>
    <row r="8" spans="1:9" ht="19.5" customHeight="1">
      <c r="A8" s="8" t="s">
        <v>251</v>
      </c>
      <c r="B8" s="9" t="s">
        <v>251</v>
      </c>
      <c r="C8" s="9" t="s">
        <v>251</v>
      </c>
      <c r="D8" s="9" t="s">
        <v>252</v>
      </c>
      <c r="E8" s="9" t="s">
        <v>252</v>
      </c>
      <c r="F8" s="9" t="s">
        <v>252</v>
      </c>
      <c r="G8" s="9" t="s">
        <v>252</v>
      </c>
      <c r="H8" s="9" t="s">
        <v>252</v>
      </c>
      <c r="I8" s="9" t="s">
        <v>252</v>
      </c>
    </row>
    <row r="9" spans="1:9" ht="19.5" customHeight="1">
      <c r="A9" s="8" t="s">
        <v>253</v>
      </c>
      <c r="B9" s="9" t="s">
        <v>120</v>
      </c>
      <c r="C9" s="9" t="s">
        <v>7</v>
      </c>
      <c r="D9" s="9" t="s">
        <v>253</v>
      </c>
      <c r="E9" s="9" t="s">
        <v>120</v>
      </c>
      <c r="F9" s="9" t="s">
        <v>7</v>
      </c>
      <c r="G9" s="9" t="s">
        <v>253</v>
      </c>
      <c r="H9" s="9" t="s">
        <v>120</v>
      </c>
      <c r="I9" s="9" t="s">
        <v>7</v>
      </c>
    </row>
    <row r="10" spans="1:9" ht="19.5" customHeight="1">
      <c r="A10" s="8" t="s">
        <v>253</v>
      </c>
      <c r="B10" s="9" t="s">
        <v>120</v>
      </c>
      <c r="C10" s="9" t="s">
        <v>7</v>
      </c>
      <c r="D10" s="9" t="s">
        <v>253</v>
      </c>
      <c r="E10" s="9" t="s">
        <v>120</v>
      </c>
      <c r="F10" s="9" t="s">
        <v>7</v>
      </c>
      <c r="G10" s="9" t="s">
        <v>253</v>
      </c>
      <c r="H10" s="9" t="s">
        <v>120</v>
      </c>
      <c r="I10" s="9" t="s">
        <v>7</v>
      </c>
    </row>
    <row r="11" spans="1:9" ht="19.5" customHeight="1">
      <c r="A11" s="147" t="s">
        <v>254</v>
      </c>
      <c r="B11" s="148" t="s">
        <v>255</v>
      </c>
      <c r="C11" s="139">
        <v>7162239.27</v>
      </c>
      <c r="D11" s="148" t="s">
        <v>256</v>
      </c>
      <c r="E11" s="148" t="s">
        <v>257</v>
      </c>
      <c r="F11" s="139">
        <v>622238.28</v>
      </c>
      <c r="G11" s="148" t="s">
        <v>258</v>
      </c>
      <c r="H11" s="148" t="s">
        <v>259</v>
      </c>
      <c r="I11" s="139"/>
    </row>
    <row r="12" spans="1:9" ht="19.5" customHeight="1">
      <c r="A12" s="147" t="s">
        <v>260</v>
      </c>
      <c r="B12" s="148" t="s">
        <v>261</v>
      </c>
      <c r="C12" s="139">
        <v>1876228</v>
      </c>
      <c r="D12" s="148" t="s">
        <v>262</v>
      </c>
      <c r="E12" s="148" t="s">
        <v>263</v>
      </c>
      <c r="F12" s="139">
        <v>27537</v>
      </c>
      <c r="G12" s="148" t="s">
        <v>264</v>
      </c>
      <c r="H12" s="148" t="s">
        <v>265</v>
      </c>
      <c r="I12" s="139"/>
    </row>
    <row r="13" spans="1:9" ht="19.5" customHeight="1">
      <c r="A13" s="147" t="s">
        <v>266</v>
      </c>
      <c r="B13" s="148" t="s">
        <v>267</v>
      </c>
      <c r="C13" s="139">
        <v>2669681</v>
      </c>
      <c r="D13" s="148" t="s">
        <v>268</v>
      </c>
      <c r="E13" s="148" t="s">
        <v>269</v>
      </c>
      <c r="F13" s="139">
        <v>1872</v>
      </c>
      <c r="G13" s="148" t="s">
        <v>270</v>
      </c>
      <c r="H13" s="148" t="s">
        <v>271</v>
      </c>
      <c r="I13" s="139"/>
    </row>
    <row r="14" spans="1:9" ht="19.5" customHeight="1">
      <c r="A14" s="147" t="s">
        <v>272</v>
      </c>
      <c r="B14" s="148" t="s">
        <v>273</v>
      </c>
      <c r="C14" s="139">
        <v>173090</v>
      </c>
      <c r="D14" s="148" t="s">
        <v>274</v>
      </c>
      <c r="E14" s="148" t="s">
        <v>275</v>
      </c>
      <c r="F14" s="139"/>
      <c r="G14" s="148" t="s">
        <v>276</v>
      </c>
      <c r="H14" s="148" t="s">
        <v>277</v>
      </c>
      <c r="I14" s="139"/>
    </row>
    <row r="15" spans="1:9" ht="19.5" customHeight="1">
      <c r="A15" s="147" t="s">
        <v>278</v>
      </c>
      <c r="B15" s="148" t="s">
        <v>279</v>
      </c>
      <c r="C15" s="139"/>
      <c r="D15" s="148" t="s">
        <v>280</v>
      </c>
      <c r="E15" s="148" t="s">
        <v>281</v>
      </c>
      <c r="F15" s="139"/>
      <c r="G15" s="148" t="s">
        <v>282</v>
      </c>
      <c r="H15" s="148" t="s">
        <v>283</v>
      </c>
      <c r="I15" s="139"/>
    </row>
    <row r="16" spans="1:9" ht="19.5" customHeight="1">
      <c r="A16" s="147" t="s">
        <v>284</v>
      </c>
      <c r="B16" s="148" t="s">
        <v>285</v>
      </c>
      <c r="C16" s="139">
        <v>424858</v>
      </c>
      <c r="D16" s="148" t="s">
        <v>286</v>
      </c>
      <c r="E16" s="148" t="s">
        <v>287</v>
      </c>
      <c r="F16" s="139">
        <v>4729.2</v>
      </c>
      <c r="G16" s="148" t="s">
        <v>288</v>
      </c>
      <c r="H16" s="148" t="s">
        <v>289</v>
      </c>
      <c r="I16" s="139"/>
    </row>
    <row r="17" spans="1:9" ht="19.5" customHeight="1">
      <c r="A17" s="147" t="s">
        <v>290</v>
      </c>
      <c r="B17" s="148" t="s">
        <v>291</v>
      </c>
      <c r="C17" s="139">
        <v>690664.16</v>
      </c>
      <c r="D17" s="148" t="s">
        <v>292</v>
      </c>
      <c r="E17" s="148" t="s">
        <v>293</v>
      </c>
      <c r="F17" s="139">
        <v>12465.51</v>
      </c>
      <c r="G17" s="148" t="s">
        <v>294</v>
      </c>
      <c r="H17" s="148" t="s">
        <v>295</v>
      </c>
      <c r="I17" s="139"/>
    </row>
    <row r="18" spans="1:9" ht="19.5" customHeight="1">
      <c r="A18" s="147" t="s">
        <v>296</v>
      </c>
      <c r="B18" s="148" t="s">
        <v>297</v>
      </c>
      <c r="C18" s="139">
        <v>170846.85</v>
      </c>
      <c r="D18" s="148" t="s">
        <v>298</v>
      </c>
      <c r="E18" s="148" t="s">
        <v>299</v>
      </c>
      <c r="F18" s="139">
        <v>23101</v>
      </c>
      <c r="G18" s="148" t="s">
        <v>300</v>
      </c>
      <c r="H18" s="148" t="s">
        <v>301</v>
      </c>
      <c r="I18" s="139"/>
    </row>
    <row r="19" spans="1:9" ht="19.5" customHeight="1">
      <c r="A19" s="147" t="s">
        <v>302</v>
      </c>
      <c r="B19" s="148" t="s">
        <v>303</v>
      </c>
      <c r="C19" s="139">
        <v>403447.79</v>
      </c>
      <c r="D19" s="148" t="s">
        <v>304</v>
      </c>
      <c r="E19" s="148" t="s">
        <v>305</v>
      </c>
      <c r="F19" s="139"/>
      <c r="G19" s="148" t="s">
        <v>306</v>
      </c>
      <c r="H19" s="148" t="s">
        <v>307</v>
      </c>
      <c r="I19" s="139"/>
    </row>
    <row r="20" spans="1:9" ht="19.5" customHeight="1">
      <c r="A20" s="147" t="s">
        <v>308</v>
      </c>
      <c r="B20" s="148" t="s">
        <v>309</v>
      </c>
      <c r="C20" s="139">
        <v>200934.4</v>
      </c>
      <c r="D20" s="148" t="s">
        <v>310</v>
      </c>
      <c r="E20" s="148" t="s">
        <v>311</v>
      </c>
      <c r="F20" s="139"/>
      <c r="G20" s="148" t="s">
        <v>312</v>
      </c>
      <c r="H20" s="148" t="s">
        <v>313</v>
      </c>
      <c r="I20" s="139"/>
    </row>
    <row r="21" spans="1:9" ht="19.5" customHeight="1">
      <c r="A21" s="147" t="s">
        <v>314</v>
      </c>
      <c r="B21" s="148" t="s">
        <v>315</v>
      </c>
      <c r="C21" s="139">
        <v>28065.07</v>
      </c>
      <c r="D21" s="148" t="s">
        <v>316</v>
      </c>
      <c r="E21" s="148" t="s">
        <v>317</v>
      </c>
      <c r="F21" s="139">
        <v>58512</v>
      </c>
      <c r="G21" s="148" t="s">
        <v>318</v>
      </c>
      <c r="H21" s="148" t="s">
        <v>319</v>
      </c>
      <c r="I21" s="139"/>
    </row>
    <row r="22" spans="1:9" ht="19.5" customHeight="1">
      <c r="A22" s="147" t="s">
        <v>320</v>
      </c>
      <c r="B22" s="148" t="s">
        <v>321</v>
      </c>
      <c r="C22" s="139">
        <v>524424</v>
      </c>
      <c r="D22" s="148" t="s">
        <v>322</v>
      </c>
      <c r="E22" s="148" t="s">
        <v>323</v>
      </c>
      <c r="F22" s="139"/>
      <c r="G22" s="148" t="s">
        <v>324</v>
      </c>
      <c r="H22" s="148" t="s">
        <v>325</v>
      </c>
      <c r="I22" s="139"/>
    </row>
    <row r="23" spans="1:9" ht="19.5" customHeight="1">
      <c r="A23" s="147" t="s">
        <v>326</v>
      </c>
      <c r="B23" s="148" t="s">
        <v>327</v>
      </c>
      <c r="C23" s="139"/>
      <c r="D23" s="148" t="s">
        <v>328</v>
      </c>
      <c r="E23" s="148" t="s">
        <v>329</v>
      </c>
      <c r="F23" s="139"/>
      <c r="G23" s="148" t="s">
        <v>330</v>
      </c>
      <c r="H23" s="148" t="s">
        <v>331</v>
      </c>
      <c r="I23" s="139"/>
    </row>
    <row r="24" spans="1:9" ht="19.5" customHeight="1">
      <c r="A24" s="147" t="s">
        <v>332</v>
      </c>
      <c r="B24" s="148" t="s">
        <v>333</v>
      </c>
      <c r="C24" s="139"/>
      <c r="D24" s="148" t="s">
        <v>334</v>
      </c>
      <c r="E24" s="148" t="s">
        <v>335</v>
      </c>
      <c r="F24" s="139"/>
      <c r="G24" s="148" t="s">
        <v>336</v>
      </c>
      <c r="H24" s="148" t="s">
        <v>337</v>
      </c>
      <c r="I24" s="139"/>
    </row>
    <row r="25" spans="1:9" ht="19.5" customHeight="1">
      <c r="A25" s="147" t="s">
        <v>338</v>
      </c>
      <c r="B25" s="148" t="s">
        <v>339</v>
      </c>
      <c r="C25" s="139">
        <v>64180179.64</v>
      </c>
      <c r="D25" s="148" t="s">
        <v>340</v>
      </c>
      <c r="E25" s="148" t="s">
        <v>341</v>
      </c>
      <c r="F25" s="139">
        <v>380</v>
      </c>
      <c r="G25" s="148" t="s">
        <v>342</v>
      </c>
      <c r="H25" s="148" t="s">
        <v>343</v>
      </c>
      <c r="I25" s="139"/>
    </row>
    <row r="26" spans="1:9" ht="19.5" customHeight="1">
      <c r="A26" s="147" t="s">
        <v>344</v>
      </c>
      <c r="B26" s="148" t="s">
        <v>345</v>
      </c>
      <c r="C26" s="139"/>
      <c r="D26" s="148" t="s">
        <v>346</v>
      </c>
      <c r="E26" s="148" t="s">
        <v>347</v>
      </c>
      <c r="F26" s="139">
        <v>1150</v>
      </c>
      <c r="G26" s="148" t="s">
        <v>348</v>
      </c>
      <c r="H26" s="148" t="s">
        <v>349</v>
      </c>
      <c r="I26" s="139"/>
    </row>
    <row r="27" spans="1:9" ht="19.5" customHeight="1">
      <c r="A27" s="147" t="s">
        <v>350</v>
      </c>
      <c r="B27" s="148" t="s">
        <v>351</v>
      </c>
      <c r="C27" s="139"/>
      <c r="D27" s="148" t="s">
        <v>352</v>
      </c>
      <c r="E27" s="148" t="s">
        <v>353</v>
      </c>
      <c r="F27" s="139">
        <v>3152.31</v>
      </c>
      <c r="G27" s="148" t="s">
        <v>354</v>
      </c>
      <c r="H27" s="148" t="s">
        <v>355</v>
      </c>
      <c r="I27" s="139"/>
    </row>
    <row r="28" spans="1:9" ht="19.5" customHeight="1">
      <c r="A28" s="147" t="s">
        <v>356</v>
      </c>
      <c r="B28" s="148" t="s">
        <v>357</v>
      </c>
      <c r="C28" s="139"/>
      <c r="D28" s="148" t="s">
        <v>358</v>
      </c>
      <c r="E28" s="148" t="s">
        <v>359</v>
      </c>
      <c r="F28" s="139"/>
      <c r="G28" s="148" t="s">
        <v>360</v>
      </c>
      <c r="H28" s="148" t="s">
        <v>361</v>
      </c>
      <c r="I28" s="139"/>
    </row>
    <row r="29" spans="1:9" ht="19.5" customHeight="1">
      <c r="A29" s="147" t="s">
        <v>362</v>
      </c>
      <c r="B29" s="148" t="s">
        <v>363</v>
      </c>
      <c r="C29" s="139">
        <v>198407</v>
      </c>
      <c r="D29" s="148" t="s">
        <v>364</v>
      </c>
      <c r="E29" s="148" t="s">
        <v>365</v>
      </c>
      <c r="F29" s="139"/>
      <c r="G29" s="148" t="s">
        <v>366</v>
      </c>
      <c r="H29" s="148" t="s">
        <v>367</v>
      </c>
      <c r="I29" s="139"/>
    </row>
    <row r="30" spans="1:9" ht="19.5" customHeight="1">
      <c r="A30" s="147" t="s">
        <v>368</v>
      </c>
      <c r="B30" s="148" t="s">
        <v>369</v>
      </c>
      <c r="C30" s="139">
        <v>63981772.64</v>
      </c>
      <c r="D30" s="148" t="s">
        <v>370</v>
      </c>
      <c r="E30" s="148" t="s">
        <v>371</v>
      </c>
      <c r="F30" s="139"/>
      <c r="G30" s="148" t="s">
        <v>372</v>
      </c>
      <c r="H30" s="148" t="s">
        <v>373</v>
      </c>
      <c r="I30" s="139"/>
    </row>
    <row r="31" spans="1:9" ht="19.5" customHeight="1">
      <c r="A31" s="147" t="s">
        <v>374</v>
      </c>
      <c r="B31" s="148" t="s">
        <v>375</v>
      </c>
      <c r="C31" s="139"/>
      <c r="D31" s="148" t="s">
        <v>376</v>
      </c>
      <c r="E31" s="148" t="s">
        <v>377</v>
      </c>
      <c r="F31" s="139">
        <v>5806</v>
      </c>
      <c r="G31" s="148" t="s">
        <v>378</v>
      </c>
      <c r="H31" s="148" t="s">
        <v>379</v>
      </c>
      <c r="I31" s="139"/>
    </row>
    <row r="32" spans="1:9" ht="19.5" customHeight="1">
      <c r="A32" s="147" t="s">
        <v>380</v>
      </c>
      <c r="B32" s="148" t="s">
        <v>381</v>
      </c>
      <c r="C32" s="139"/>
      <c r="D32" s="148" t="s">
        <v>382</v>
      </c>
      <c r="E32" s="148" t="s">
        <v>383</v>
      </c>
      <c r="F32" s="139"/>
      <c r="G32" s="148" t="s">
        <v>384</v>
      </c>
      <c r="H32" s="148" t="s">
        <v>385</v>
      </c>
      <c r="I32" s="139"/>
    </row>
    <row r="33" spans="1:9" ht="19.5" customHeight="1">
      <c r="A33" s="147" t="s">
        <v>386</v>
      </c>
      <c r="B33" s="148" t="s">
        <v>387</v>
      </c>
      <c r="C33" s="139"/>
      <c r="D33" s="148" t="s">
        <v>388</v>
      </c>
      <c r="E33" s="148" t="s">
        <v>389</v>
      </c>
      <c r="F33" s="139">
        <v>75895</v>
      </c>
      <c r="G33" s="148" t="s">
        <v>390</v>
      </c>
      <c r="H33" s="148" t="s">
        <v>391</v>
      </c>
      <c r="I33" s="139"/>
    </row>
    <row r="34" spans="1:9" ht="19.5" customHeight="1">
      <c r="A34" s="147" t="s">
        <v>392</v>
      </c>
      <c r="B34" s="148" t="s">
        <v>393</v>
      </c>
      <c r="C34" s="139"/>
      <c r="D34" s="148" t="s">
        <v>394</v>
      </c>
      <c r="E34" s="148" t="s">
        <v>395</v>
      </c>
      <c r="F34" s="139">
        <v>1500</v>
      </c>
      <c r="G34" s="148" t="s">
        <v>396</v>
      </c>
      <c r="H34" s="148" t="s">
        <v>397</v>
      </c>
      <c r="I34" s="139"/>
    </row>
    <row r="35" spans="1:9" ht="19.5" customHeight="1">
      <c r="A35" s="147" t="s">
        <v>398</v>
      </c>
      <c r="B35" s="148" t="s">
        <v>399</v>
      </c>
      <c r="C35" s="139"/>
      <c r="D35" s="148" t="s">
        <v>400</v>
      </c>
      <c r="E35" s="148" t="s">
        <v>401</v>
      </c>
      <c r="F35" s="139">
        <v>36196.26</v>
      </c>
      <c r="G35" s="148" t="s">
        <v>402</v>
      </c>
      <c r="H35" s="148" t="s">
        <v>403</v>
      </c>
      <c r="I35" s="139"/>
    </row>
    <row r="36" spans="1:9" ht="19.5" customHeight="1">
      <c r="A36" s="147" t="s">
        <v>404</v>
      </c>
      <c r="B36" s="148" t="s">
        <v>405</v>
      </c>
      <c r="C36" s="139"/>
      <c r="D36" s="148" t="s">
        <v>406</v>
      </c>
      <c r="E36" s="148" t="s">
        <v>407</v>
      </c>
      <c r="F36" s="139">
        <v>366790</v>
      </c>
      <c r="G36" s="148" t="s">
        <v>408</v>
      </c>
      <c r="H36" s="148" t="s">
        <v>409</v>
      </c>
      <c r="I36" s="139"/>
    </row>
    <row r="37" spans="1:9" ht="19.5" customHeight="1">
      <c r="A37" s="147" t="s">
        <v>404</v>
      </c>
      <c r="B37" s="148" t="s">
        <v>410</v>
      </c>
      <c r="C37" s="139"/>
      <c r="D37" s="148" t="s">
        <v>411</v>
      </c>
      <c r="E37" s="148" t="s">
        <v>412</v>
      </c>
      <c r="F37" s="139"/>
      <c r="G37" s="148" t="s">
        <v>413</v>
      </c>
      <c r="H37" s="148" t="s">
        <v>414</v>
      </c>
      <c r="I37" s="139"/>
    </row>
    <row r="38" spans="1:9" ht="19.5" customHeight="1">
      <c r="A38" s="147"/>
      <c r="B38" s="148"/>
      <c r="C38" s="156"/>
      <c r="D38" s="148" t="s">
        <v>415</v>
      </c>
      <c r="E38" s="148" t="s">
        <v>416</v>
      </c>
      <c r="F38" s="139">
        <v>3152</v>
      </c>
      <c r="G38" s="148" t="s">
        <v>417</v>
      </c>
      <c r="H38" s="148" t="s">
        <v>418</v>
      </c>
      <c r="I38" s="139"/>
    </row>
    <row r="39" spans="1:9" ht="19.5" customHeight="1">
      <c r="A39" s="147"/>
      <c r="B39" s="148"/>
      <c r="C39" s="156"/>
      <c r="D39" s="148" t="s">
        <v>419</v>
      </c>
      <c r="E39" s="148" t="s">
        <v>420</v>
      </c>
      <c r="F39" s="139"/>
      <c r="G39" s="148"/>
      <c r="H39" s="148"/>
      <c r="I39" s="156"/>
    </row>
    <row r="40" spans="1:9" ht="19.5" customHeight="1">
      <c r="A40" s="147"/>
      <c r="B40" s="148"/>
      <c r="C40" s="156"/>
      <c r="D40" s="148" t="s">
        <v>421</v>
      </c>
      <c r="E40" s="148" t="s">
        <v>422</v>
      </c>
      <c r="F40" s="139"/>
      <c r="G40" s="148"/>
      <c r="H40" s="148"/>
      <c r="I40" s="156"/>
    </row>
    <row r="41" spans="1:9" ht="19.5" customHeight="1">
      <c r="A41" s="147"/>
      <c r="B41" s="148"/>
      <c r="C41" s="156"/>
      <c r="D41" s="148" t="s">
        <v>423</v>
      </c>
      <c r="E41" s="148" t="s">
        <v>424</v>
      </c>
      <c r="F41" s="139"/>
      <c r="G41" s="148"/>
      <c r="H41" s="148"/>
      <c r="I41" s="156"/>
    </row>
    <row r="42" spans="1:9" ht="19.5" customHeight="1">
      <c r="A42" s="147"/>
      <c r="B42" s="148"/>
      <c r="C42" s="156"/>
      <c r="D42" s="148" t="s">
        <v>425</v>
      </c>
      <c r="E42" s="148" t="s">
        <v>426</v>
      </c>
      <c r="F42" s="139"/>
      <c r="G42" s="148"/>
      <c r="H42" s="148"/>
      <c r="I42" s="156"/>
    </row>
    <row r="43" spans="1:9" ht="19.5" customHeight="1">
      <c r="A43" s="147"/>
      <c r="B43" s="148"/>
      <c r="C43" s="156"/>
      <c r="D43" s="148" t="s">
        <v>427</v>
      </c>
      <c r="E43" s="148" t="s">
        <v>428</v>
      </c>
      <c r="F43" s="139"/>
      <c r="G43" s="148"/>
      <c r="H43" s="148"/>
      <c r="I43" s="156"/>
    </row>
    <row r="44" spans="1:9" ht="19.5" customHeight="1">
      <c r="A44" s="157" t="s">
        <v>429</v>
      </c>
      <c r="B44" s="138" t="s">
        <v>429</v>
      </c>
      <c r="C44" s="139">
        <v>71342418.91</v>
      </c>
      <c r="D44" s="138" t="s">
        <v>430</v>
      </c>
      <c r="E44" s="138" t="s">
        <v>430</v>
      </c>
      <c r="F44" s="138" t="s">
        <v>430</v>
      </c>
      <c r="G44" s="138" t="s">
        <v>430</v>
      </c>
      <c r="H44" s="138" t="s">
        <v>430</v>
      </c>
      <c r="I44" s="139">
        <v>622238.28</v>
      </c>
    </row>
    <row r="45" spans="1:9" ht="19.5" customHeight="1">
      <c r="A45" s="147" t="s">
        <v>431</v>
      </c>
      <c r="B45" s="148" t="s">
        <v>431</v>
      </c>
      <c r="C45" s="148" t="s">
        <v>431</v>
      </c>
      <c r="D45" s="148" t="s">
        <v>431</v>
      </c>
      <c r="E45" s="148" t="s">
        <v>431</v>
      </c>
      <c r="F45" s="148" t="s">
        <v>431</v>
      </c>
      <c r="G45" s="148" t="s">
        <v>431</v>
      </c>
      <c r="H45" s="148" t="s">
        <v>431</v>
      </c>
      <c r="I45" s="148" t="s">
        <v>431</v>
      </c>
    </row>
    <row r="46" spans="1:9" ht="409.5" customHeight="1" hidden="1">
      <c r="A46" s="149"/>
      <c r="B46" s="150"/>
      <c r="C46" s="150"/>
      <c r="D46" s="150"/>
      <c r="E46" s="155"/>
      <c r="F46" s="150"/>
      <c r="G46" s="150"/>
      <c r="H46" s="150"/>
      <c r="I46" s="150"/>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landscape" scale="6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H23" sqref="H23"/>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27"/>
      <c r="B1" s="28"/>
      <c r="C1" s="28"/>
      <c r="D1" s="28"/>
      <c r="E1" s="28"/>
      <c r="F1" s="28"/>
      <c r="G1" s="28"/>
      <c r="H1" s="28"/>
      <c r="I1" s="29" t="s">
        <v>432</v>
      </c>
      <c r="J1" s="28"/>
      <c r="K1" s="28"/>
      <c r="L1" s="28"/>
      <c r="M1" s="28"/>
      <c r="N1" s="28"/>
      <c r="O1" s="28"/>
      <c r="P1" s="28"/>
      <c r="Q1" s="28"/>
    </row>
    <row r="2" spans="1:17" ht="409.5" customHeight="1" hidden="1">
      <c r="A2" s="136"/>
      <c r="B2" s="117"/>
      <c r="C2" s="117"/>
      <c r="D2" s="117"/>
      <c r="E2" s="117"/>
      <c r="F2" s="117"/>
      <c r="G2" s="117"/>
      <c r="H2" s="117"/>
      <c r="I2" s="117"/>
      <c r="J2" s="117"/>
      <c r="K2" s="117"/>
      <c r="L2" s="117"/>
      <c r="M2" s="117"/>
      <c r="N2" s="117"/>
      <c r="O2" s="117"/>
      <c r="P2" s="117"/>
      <c r="Q2" s="152"/>
    </row>
    <row r="3" spans="1:17" ht="15" customHeight="1">
      <c r="A3" s="3" t="s">
        <v>1</v>
      </c>
      <c r="B3" s="30"/>
      <c r="C3" s="30"/>
      <c r="D3" s="30"/>
      <c r="E3" s="30"/>
      <c r="F3" s="30"/>
      <c r="G3" s="30"/>
      <c r="H3" s="30"/>
      <c r="I3" s="31"/>
      <c r="J3" s="30"/>
      <c r="K3" s="30"/>
      <c r="L3" s="30"/>
      <c r="M3" s="30"/>
      <c r="N3" s="30"/>
      <c r="O3" s="30"/>
      <c r="P3" s="30"/>
      <c r="Q3" s="85" t="s">
        <v>2</v>
      </c>
    </row>
    <row r="4" spans="1:17" ht="19.5" customHeight="1">
      <c r="A4" s="145" t="s">
        <v>5</v>
      </c>
      <c r="B4" s="146" t="s">
        <v>5</v>
      </c>
      <c r="C4" s="146" t="s">
        <v>5</v>
      </c>
      <c r="D4" s="146" t="s">
        <v>5</v>
      </c>
      <c r="E4" s="9" t="s">
        <v>242</v>
      </c>
      <c r="F4" s="9" t="s">
        <v>242</v>
      </c>
      <c r="G4" s="9" t="s">
        <v>242</v>
      </c>
      <c r="H4" s="9" t="s">
        <v>243</v>
      </c>
      <c r="I4" s="9" t="s">
        <v>243</v>
      </c>
      <c r="J4" s="9" t="s">
        <v>243</v>
      </c>
      <c r="K4" s="9" t="s">
        <v>244</v>
      </c>
      <c r="L4" s="9" t="s">
        <v>244</v>
      </c>
      <c r="M4" s="9" t="s">
        <v>244</v>
      </c>
      <c r="N4" s="9" t="s">
        <v>106</v>
      </c>
      <c r="O4" s="9" t="s">
        <v>106</v>
      </c>
      <c r="P4" s="9" t="s">
        <v>106</v>
      </c>
      <c r="Q4" s="9" t="s">
        <v>106</v>
      </c>
    </row>
    <row r="5" spans="1:17" ht="19.5" customHeight="1">
      <c r="A5" s="8" t="s">
        <v>119</v>
      </c>
      <c r="B5" s="9" t="s">
        <v>119</v>
      </c>
      <c r="C5" s="9" t="s">
        <v>119</v>
      </c>
      <c r="D5" s="9" t="s">
        <v>120</v>
      </c>
      <c r="E5" s="9" t="s">
        <v>126</v>
      </c>
      <c r="F5" s="9" t="s">
        <v>245</v>
      </c>
      <c r="G5" s="9" t="s">
        <v>246</v>
      </c>
      <c r="H5" s="9" t="s">
        <v>126</v>
      </c>
      <c r="I5" s="9" t="s">
        <v>215</v>
      </c>
      <c r="J5" s="9" t="s">
        <v>216</v>
      </c>
      <c r="K5" s="9" t="s">
        <v>126</v>
      </c>
      <c r="L5" s="9" t="s">
        <v>215</v>
      </c>
      <c r="M5" s="9" t="s">
        <v>216</v>
      </c>
      <c r="N5" s="9" t="s">
        <v>126</v>
      </c>
      <c r="O5" s="9" t="s">
        <v>245</v>
      </c>
      <c r="P5" s="9" t="s">
        <v>246</v>
      </c>
      <c r="Q5" s="9" t="s">
        <v>246</v>
      </c>
    </row>
    <row r="6" spans="1:17" ht="19.5" customHeight="1">
      <c r="A6" s="8" t="s">
        <v>119</v>
      </c>
      <c r="B6" s="9" t="s">
        <v>119</v>
      </c>
      <c r="C6" s="9" t="s">
        <v>119</v>
      </c>
      <c r="D6" s="9" t="s">
        <v>120</v>
      </c>
      <c r="E6" s="9" t="s">
        <v>126</v>
      </c>
      <c r="F6" s="9" t="s">
        <v>245</v>
      </c>
      <c r="G6" s="9" t="s">
        <v>246</v>
      </c>
      <c r="H6" s="9" t="s">
        <v>126</v>
      </c>
      <c r="I6" s="9" t="s">
        <v>215</v>
      </c>
      <c r="J6" s="9" t="s">
        <v>216</v>
      </c>
      <c r="K6" s="9" t="s">
        <v>126</v>
      </c>
      <c r="L6" s="9" t="s">
        <v>215</v>
      </c>
      <c r="M6" s="9" t="s">
        <v>216</v>
      </c>
      <c r="N6" s="9" t="s">
        <v>126</v>
      </c>
      <c r="O6" s="9" t="s">
        <v>245</v>
      </c>
      <c r="P6" s="9" t="s">
        <v>247</v>
      </c>
      <c r="Q6" s="9" t="s">
        <v>248</v>
      </c>
    </row>
    <row r="7" spans="1:17" ht="19.5" customHeight="1">
      <c r="A7" s="8" t="s">
        <v>119</v>
      </c>
      <c r="B7" s="9" t="s">
        <v>119</v>
      </c>
      <c r="C7" s="9" t="s">
        <v>119</v>
      </c>
      <c r="D7" s="9" t="s">
        <v>120</v>
      </c>
      <c r="E7" s="9" t="s">
        <v>126</v>
      </c>
      <c r="F7" s="9" t="s">
        <v>245</v>
      </c>
      <c r="G7" s="9" t="s">
        <v>246</v>
      </c>
      <c r="H7" s="9" t="s">
        <v>126</v>
      </c>
      <c r="I7" s="9" t="s">
        <v>215</v>
      </c>
      <c r="J7" s="9" t="s">
        <v>216</v>
      </c>
      <c r="K7" s="9" t="s">
        <v>126</v>
      </c>
      <c r="L7" s="9" t="s">
        <v>215</v>
      </c>
      <c r="M7" s="9" t="s">
        <v>216</v>
      </c>
      <c r="N7" s="9" t="s">
        <v>126</v>
      </c>
      <c r="O7" s="9" t="s">
        <v>245</v>
      </c>
      <c r="P7" s="9" t="s">
        <v>247</v>
      </c>
      <c r="Q7" s="9" t="s">
        <v>248</v>
      </c>
    </row>
    <row r="8" spans="1:17" ht="19.5" customHeight="1">
      <c r="A8" s="8" t="s">
        <v>123</v>
      </c>
      <c r="B8" s="9" t="s">
        <v>124</v>
      </c>
      <c r="C8" s="9" t="s">
        <v>125</v>
      </c>
      <c r="D8" s="146" t="s">
        <v>9</v>
      </c>
      <c r="E8" s="138" t="s">
        <v>10</v>
      </c>
      <c r="F8" s="138" t="s">
        <v>11</v>
      </c>
      <c r="G8" s="138" t="s">
        <v>19</v>
      </c>
      <c r="H8" s="138" t="s">
        <v>23</v>
      </c>
      <c r="I8" s="138" t="s">
        <v>27</v>
      </c>
      <c r="J8" s="138" t="s">
        <v>31</v>
      </c>
      <c r="K8" s="138" t="s">
        <v>35</v>
      </c>
      <c r="L8" s="138" t="s">
        <v>39</v>
      </c>
      <c r="M8" s="138" t="s">
        <v>42</v>
      </c>
      <c r="N8" s="138" t="s">
        <v>45</v>
      </c>
      <c r="O8" s="138" t="s">
        <v>48</v>
      </c>
      <c r="P8" s="138" t="s">
        <v>51</v>
      </c>
      <c r="Q8" s="138" t="s">
        <v>54</v>
      </c>
    </row>
    <row r="9" spans="1:17" ht="19.5" customHeight="1">
      <c r="A9" s="8" t="s">
        <v>123</v>
      </c>
      <c r="B9" s="9" t="s">
        <v>124</v>
      </c>
      <c r="C9" s="9" t="s">
        <v>125</v>
      </c>
      <c r="D9" s="9" t="s">
        <v>126</v>
      </c>
      <c r="E9" s="139"/>
      <c r="F9" s="139"/>
      <c r="G9" s="139"/>
      <c r="H9" s="139"/>
      <c r="I9" s="139"/>
      <c r="J9" s="139"/>
      <c r="K9" s="139"/>
      <c r="L9" s="139"/>
      <c r="M9" s="139"/>
      <c r="N9" s="139"/>
      <c r="O9" s="139"/>
      <c r="P9" s="139"/>
      <c r="Q9" s="139"/>
    </row>
    <row r="10" spans="1:17" ht="19.5" customHeight="1">
      <c r="A10" s="147"/>
      <c r="B10" s="148"/>
      <c r="C10" s="148"/>
      <c r="D10" s="138" t="s">
        <v>433</v>
      </c>
      <c r="E10" s="139"/>
      <c r="F10" s="139"/>
      <c r="G10" s="139"/>
      <c r="H10" s="139"/>
      <c r="I10" s="139"/>
      <c r="J10" s="139"/>
      <c r="K10" s="139"/>
      <c r="L10" s="139"/>
      <c r="M10" s="139"/>
      <c r="N10" s="139"/>
      <c r="O10" s="139"/>
      <c r="P10" s="139"/>
      <c r="Q10" s="139"/>
    </row>
    <row r="11" spans="1:17" ht="19.5" customHeight="1">
      <c r="A11" s="153" t="s">
        <v>434</v>
      </c>
      <c r="B11" s="154" t="s">
        <v>435</v>
      </c>
      <c r="C11" s="154" t="s">
        <v>435</v>
      </c>
      <c r="D11" s="154" t="s">
        <v>435</v>
      </c>
      <c r="E11" s="154" t="s">
        <v>435</v>
      </c>
      <c r="F11" s="154" t="s">
        <v>435</v>
      </c>
      <c r="G11" s="154" t="s">
        <v>435</v>
      </c>
      <c r="H11" s="154" t="s">
        <v>435</v>
      </c>
      <c r="I11" s="154" t="s">
        <v>435</v>
      </c>
      <c r="J11" s="154" t="s">
        <v>435</v>
      </c>
      <c r="K11" s="154" t="s">
        <v>435</v>
      </c>
      <c r="L11" s="154" t="s">
        <v>435</v>
      </c>
      <c r="M11" s="154" t="s">
        <v>435</v>
      </c>
      <c r="N11" s="154" t="s">
        <v>435</v>
      </c>
      <c r="O11" s="154" t="s">
        <v>435</v>
      </c>
      <c r="P11" s="154" t="s">
        <v>435</v>
      </c>
      <c r="Q11" s="154" t="s">
        <v>435</v>
      </c>
    </row>
    <row r="12" spans="1:17" ht="409.5" customHeight="1" hidden="1">
      <c r="A12" s="149"/>
      <c r="B12" s="150"/>
      <c r="C12" s="150"/>
      <c r="D12" s="150"/>
      <c r="E12" s="150"/>
      <c r="F12" s="150"/>
      <c r="G12" s="150"/>
      <c r="H12" s="150"/>
      <c r="I12" s="151"/>
      <c r="J12" s="150"/>
      <c r="K12" s="150"/>
      <c r="L12" s="150"/>
      <c r="M12" s="150"/>
      <c r="N12" s="150"/>
      <c r="O12" s="150"/>
      <c r="P12" s="150"/>
      <c r="Q12" s="150"/>
    </row>
    <row r="13" spans="1:17" ht="409.5" customHeight="1" hidden="1">
      <c r="A13" s="149"/>
      <c r="B13" s="150"/>
      <c r="C13" s="150"/>
      <c r="D13" s="150"/>
      <c r="E13" s="150"/>
      <c r="F13" s="150"/>
      <c r="G13" s="150"/>
      <c r="H13" s="150"/>
      <c r="I13" s="155"/>
      <c r="J13" s="150"/>
      <c r="K13" s="150"/>
      <c r="L13" s="150"/>
      <c r="M13" s="150"/>
      <c r="N13" s="150"/>
      <c r="O13" s="150"/>
      <c r="P13" s="150"/>
      <c r="Q13" s="150"/>
    </row>
  </sheetData>
  <sheetProtection/>
  <mergeCells count="28">
    <mergeCell ref="A4:D4"/>
    <mergeCell ref="E4:G4"/>
    <mergeCell ref="H4:J4"/>
    <mergeCell ref="K4:M4"/>
    <mergeCell ref="N4:Q4"/>
    <mergeCell ref="P5:Q5"/>
    <mergeCell ref="A10:C10"/>
    <mergeCell ref="A11:Q11"/>
    <mergeCell ref="A12:Q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landscape" scale="4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6"/>
  <sheetViews>
    <sheetView tabSelected="1" workbookViewId="0" topLeftCell="A1">
      <selection activeCell="J23" sqref="J23"/>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115"/>
      <c r="B1" s="28"/>
      <c r="C1" s="28"/>
      <c r="D1" s="28"/>
      <c r="E1" s="29" t="s">
        <v>436</v>
      </c>
      <c r="F1" s="28"/>
      <c r="G1" s="28"/>
      <c r="H1" s="28"/>
      <c r="I1" s="28"/>
      <c r="J1" s="28"/>
    </row>
    <row r="2" spans="1:10" ht="409.5" customHeight="1" hidden="1">
      <c r="A2" s="116"/>
      <c r="B2" s="117"/>
      <c r="C2" s="117"/>
      <c r="D2" s="117"/>
      <c r="E2" s="117"/>
      <c r="F2" s="117"/>
      <c r="G2" s="117"/>
      <c r="H2" s="117"/>
      <c r="I2" s="117"/>
      <c r="J2" s="117"/>
    </row>
    <row r="3" spans="1:10" ht="409.5" customHeight="1" hidden="1">
      <c r="A3" s="116"/>
      <c r="B3" s="117"/>
      <c r="C3" s="117"/>
      <c r="D3" s="117"/>
      <c r="E3" s="117"/>
      <c r="F3" s="117"/>
      <c r="G3" s="117"/>
      <c r="H3" s="117"/>
      <c r="I3" s="117"/>
      <c r="J3" s="117"/>
    </row>
    <row r="4" spans="1:10" ht="409.5" customHeight="1" hidden="1">
      <c r="A4" s="136"/>
      <c r="B4" s="117"/>
      <c r="C4" s="117"/>
      <c r="D4" s="117"/>
      <c r="E4" s="117"/>
      <c r="F4" s="117"/>
      <c r="G4" s="117"/>
      <c r="H4" s="117"/>
      <c r="I4" s="117"/>
      <c r="J4" s="152"/>
    </row>
    <row r="5" spans="1:10" ht="15" customHeight="1">
      <c r="A5" s="3" t="s">
        <v>1</v>
      </c>
      <c r="B5" s="30"/>
      <c r="C5" s="30"/>
      <c r="D5" s="30"/>
      <c r="E5" s="31"/>
      <c r="F5" s="30"/>
      <c r="G5" s="30"/>
      <c r="H5" s="30"/>
      <c r="I5" s="30"/>
      <c r="J5" s="85" t="s">
        <v>2</v>
      </c>
    </row>
    <row r="6" spans="1:10" ht="19.5" customHeight="1">
      <c r="A6" s="145" t="s">
        <v>5</v>
      </c>
      <c r="B6" s="146" t="s">
        <v>5</v>
      </c>
      <c r="C6" s="146" t="s">
        <v>5</v>
      </c>
      <c r="D6" s="146" t="s">
        <v>5</v>
      </c>
      <c r="E6" s="9" t="s">
        <v>242</v>
      </c>
      <c r="F6" s="9" t="s">
        <v>243</v>
      </c>
      <c r="G6" s="9" t="s">
        <v>244</v>
      </c>
      <c r="H6" s="9" t="s">
        <v>106</v>
      </c>
      <c r="I6" s="9" t="s">
        <v>106</v>
      </c>
      <c r="J6" s="9" t="s">
        <v>106</v>
      </c>
    </row>
    <row r="7" spans="1:10" ht="19.5" customHeight="1">
      <c r="A7" s="8" t="s">
        <v>119</v>
      </c>
      <c r="B7" s="9" t="s">
        <v>119</v>
      </c>
      <c r="C7" s="9" t="s">
        <v>119</v>
      </c>
      <c r="D7" s="9" t="s">
        <v>120</v>
      </c>
      <c r="E7" s="9" t="s">
        <v>242</v>
      </c>
      <c r="F7" s="9" t="s">
        <v>243</v>
      </c>
      <c r="G7" s="9" t="s">
        <v>244</v>
      </c>
      <c r="H7" s="9" t="s">
        <v>126</v>
      </c>
      <c r="I7" s="9" t="s">
        <v>437</v>
      </c>
      <c r="J7" s="7" t="s">
        <v>438</v>
      </c>
    </row>
    <row r="8" spans="1:10" ht="19.5" customHeight="1">
      <c r="A8" s="8" t="s">
        <v>119</v>
      </c>
      <c r="B8" s="9" t="s">
        <v>119</v>
      </c>
      <c r="C8" s="9" t="s">
        <v>119</v>
      </c>
      <c r="D8" s="9" t="s">
        <v>120</v>
      </c>
      <c r="E8" s="9" t="s">
        <v>242</v>
      </c>
      <c r="F8" s="9" t="s">
        <v>243</v>
      </c>
      <c r="G8" s="9" t="s">
        <v>244</v>
      </c>
      <c r="H8" s="9" t="s">
        <v>126</v>
      </c>
      <c r="I8" s="9" t="s">
        <v>437</v>
      </c>
      <c r="J8" s="7" t="s">
        <v>438</v>
      </c>
    </row>
    <row r="9" spans="1:10" ht="19.5" customHeight="1">
      <c r="A9" s="8" t="s">
        <v>119</v>
      </c>
      <c r="B9" s="9" t="s">
        <v>119</v>
      </c>
      <c r="C9" s="9" t="s">
        <v>119</v>
      </c>
      <c r="D9" s="9" t="s">
        <v>120</v>
      </c>
      <c r="E9" s="9" t="s">
        <v>242</v>
      </c>
      <c r="F9" s="9" t="s">
        <v>243</v>
      </c>
      <c r="G9" s="9" t="s">
        <v>244</v>
      </c>
      <c r="H9" s="9" t="s">
        <v>126</v>
      </c>
      <c r="I9" s="9" t="s">
        <v>437</v>
      </c>
      <c r="J9" s="7" t="s">
        <v>438</v>
      </c>
    </row>
    <row r="10" spans="1:10" ht="19.5" customHeight="1">
      <c r="A10" s="8" t="s">
        <v>123</v>
      </c>
      <c r="B10" s="9" t="s">
        <v>124</v>
      </c>
      <c r="C10" s="9" t="s">
        <v>125</v>
      </c>
      <c r="D10" s="146" t="s">
        <v>9</v>
      </c>
      <c r="E10" s="138" t="s">
        <v>10</v>
      </c>
      <c r="F10" s="138" t="s">
        <v>11</v>
      </c>
      <c r="G10" s="138" t="s">
        <v>19</v>
      </c>
      <c r="H10" s="138" t="s">
        <v>23</v>
      </c>
      <c r="I10" s="138" t="s">
        <v>27</v>
      </c>
      <c r="J10" s="138" t="s">
        <v>31</v>
      </c>
    </row>
    <row r="11" spans="1:10" ht="19.5" customHeight="1">
      <c r="A11" s="8" t="s">
        <v>123</v>
      </c>
      <c r="B11" s="9" t="s">
        <v>124</v>
      </c>
      <c r="C11" s="9" t="s">
        <v>125</v>
      </c>
      <c r="D11" s="9" t="s">
        <v>126</v>
      </c>
      <c r="E11" s="139"/>
      <c r="F11" s="139">
        <v>5000</v>
      </c>
      <c r="G11" s="139"/>
      <c r="H11" s="139">
        <v>5000</v>
      </c>
      <c r="I11" s="139">
        <v>5000</v>
      </c>
      <c r="J11" s="139"/>
    </row>
    <row r="12" spans="1:10" ht="19.5" customHeight="1">
      <c r="A12" s="147" t="s">
        <v>207</v>
      </c>
      <c r="B12" s="148" t="s">
        <v>207</v>
      </c>
      <c r="C12" s="148" t="s">
        <v>207</v>
      </c>
      <c r="D12" s="148" t="s">
        <v>208</v>
      </c>
      <c r="E12" s="139"/>
      <c r="F12" s="139">
        <v>5000</v>
      </c>
      <c r="G12" s="139"/>
      <c r="H12" s="139">
        <v>5000</v>
      </c>
      <c r="I12" s="139">
        <v>5000</v>
      </c>
      <c r="J12" s="139"/>
    </row>
    <row r="13" spans="1:10" ht="19.5" customHeight="1">
      <c r="A13" s="147" t="s">
        <v>209</v>
      </c>
      <c r="B13" s="148" t="s">
        <v>209</v>
      </c>
      <c r="C13" s="148" t="s">
        <v>209</v>
      </c>
      <c r="D13" s="148" t="s">
        <v>210</v>
      </c>
      <c r="E13" s="139"/>
      <c r="F13" s="139">
        <v>5000</v>
      </c>
      <c r="G13" s="139"/>
      <c r="H13" s="139">
        <v>5000</v>
      </c>
      <c r="I13" s="139">
        <v>5000</v>
      </c>
      <c r="J13" s="139"/>
    </row>
    <row r="14" spans="1:10" ht="19.5" customHeight="1">
      <c r="A14" s="147" t="s">
        <v>211</v>
      </c>
      <c r="B14" s="148" t="s">
        <v>211</v>
      </c>
      <c r="C14" s="148" t="s">
        <v>211</v>
      </c>
      <c r="D14" s="148" t="s">
        <v>212</v>
      </c>
      <c r="E14" s="139"/>
      <c r="F14" s="139">
        <v>5000</v>
      </c>
      <c r="G14" s="139"/>
      <c r="H14" s="139">
        <v>5000</v>
      </c>
      <c r="I14" s="139">
        <v>5000</v>
      </c>
      <c r="J14" s="139"/>
    </row>
    <row r="15" spans="1:10" ht="19.5" customHeight="1">
      <c r="A15" s="147" t="s">
        <v>439</v>
      </c>
      <c r="B15" s="148" t="s">
        <v>439</v>
      </c>
      <c r="C15" s="148" t="s">
        <v>439</v>
      </c>
      <c r="D15" s="148" t="s">
        <v>439</v>
      </c>
      <c r="E15" s="148" t="s">
        <v>439</v>
      </c>
      <c r="F15" s="148" t="s">
        <v>439</v>
      </c>
      <c r="G15" s="148" t="s">
        <v>439</v>
      </c>
      <c r="H15" s="148" t="s">
        <v>439</v>
      </c>
      <c r="I15" s="148" t="s">
        <v>439</v>
      </c>
      <c r="J15" s="148" t="s">
        <v>439</v>
      </c>
    </row>
    <row r="16" spans="1:10" ht="409.5" customHeight="1" hidden="1">
      <c r="A16" s="149"/>
      <c r="B16" s="150"/>
      <c r="C16" s="150"/>
      <c r="D16" s="150"/>
      <c r="E16" s="151"/>
      <c r="F16" s="150"/>
      <c r="G16" s="150"/>
      <c r="H16" s="150"/>
      <c r="I16" s="150"/>
      <c r="J16" s="150"/>
    </row>
  </sheetData>
  <sheetProtection/>
  <mergeCells count="18">
    <mergeCell ref="A6:D6"/>
    <mergeCell ref="H6:J6"/>
    <mergeCell ref="A12:C12"/>
    <mergeCell ref="A13:C13"/>
    <mergeCell ref="A14:C14"/>
    <mergeCell ref="A15:J15"/>
    <mergeCell ref="A16:J16"/>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landscape" scale="85"/>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8">
      <selection activeCell="D13" sqref="D13"/>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115"/>
      <c r="B1" s="29" t="s">
        <v>440</v>
      </c>
      <c r="C1" s="28"/>
      <c r="D1" s="28"/>
    </row>
    <row r="2" spans="1:4" ht="409.5" customHeight="1" hidden="1">
      <c r="A2" s="116"/>
      <c r="B2" s="117"/>
      <c r="C2" s="117"/>
      <c r="D2" s="117"/>
    </row>
    <row r="3" spans="1:4" ht="409.5" customHeight="1" hidden="1">
      <c r="A3" s="116"/>
      <c r="B3" s="117"/>
      <c r="C3" s="117"/>
      <c r="D3" s="117"/>
    </row>
    <row r="4" spans="1:4" ht="409.5" customHeight="1" hidden="1">
      <c r="A4" s="136"/>
      <c r="B4" s="117"/>
      <c r="C4" s="117"/>
      <c r="D4" s="137"/>
    </row>
    <row r="5" spans="1:4" ht="409.5" customHeight="1" hidden="1">
      <c r="A5" s="118" t="s">
        <v>1</v>
      </c>
      <c r="B5" s="119"/>
      <c r="C5" s="30"/>
      <c r="D5" s="133"/>
    </row>
    <row r="6" spans="1:4" ht="19.5" customHeight="1">
      <c r="A6" s="6" t="s">
        <v>441</v>
      </c>
      <c r="B6" s="7" t="s">
        <v>6</v>
      </c>
      <c r="C6" s="7" t="s">
        <v>442</v>
      </c>
      <c r="D6" s="7" t="s">
        <v>443</v>
      </c>
    </row>
    <row r="7" spans="1:4" ht="19.5" customHeight="1">
      <c r="A7" s="6" t="s">
        <v>444</v>
      </c>
      <c r="B7" s="7" t="s">
        <v>6</v>
      </c>
      <c r="C7" s="7" t="s">
        <v>10</v>
      </c>
      <c r="D7" s="7" t="s">
        <v>11</v>
      </c>
    </row>
    <row r="8" spans="1:4" ht="19.5" customHeight="1">
      <c r="A8" s="121" t="s">
        <v>445</v>
      </c>
      <c r="B8" s="7" t="s">
        <v>10</v>
      </c>
      <c r="C8" s="138" t="s">
        <v>446</v>
      </c>
      <c r="D8" s="138" t="s">
        <v>446</v>
      </c>
    </row>
    <row r="9" spans="1:4" ht="19.5" customHeight="1">
      <c r="A9" s="120" t="s">
        <v>447</v>
      </c>
      <c r="B9" s="7" t="s">
        <v>11</v>
      </c>
      <c r="C9" s="10">
        <v>80600</v>
      </c>
      <c r="D9" s="139">
        <v>39348.57</v>
      </c>
    </row>
    <row r="10" spans="1:4" ht="19.5" customHeight="1">
      <c r="A10" s="120" t="s">
        <v>448</v>
      </c>
      <c r="B10" s="7" t="s">
        <v>19</v>
      </c>
      <c r="C10" s="10"/>
      <c r="D10" s="139"/>
    </row>
    <row r="11" spans="1:4" ht="19.5" customHeight="1">
      <c r="A11" s="120" t="s">
        <v>449</v>
      </c>
      <c r="B11" s="7" t="s">
        <v>23</v>
      </c>
      <c r="C11" s="10">
        <v>26600</v>
      </c>
      <c r="D11" s="139">
        <v>36196.26</v>
      </c>
    </row>
    <row r="12" spans="1:4" ht="19.5" customHeight="1">
      <c r="A12" s="120" t="s">
        <v>450</v>
      </c>
      <c r="B12" s="7" t="s">
        <v>27</v>
      </c>
      <c r="C12" s="10"/>
      <c r="D12" s="139"/>
    </row>
    <row r="13" spans="1:4" ht="19.5" customHeight="1">
      <c r="A13" s="120" t="s">
        <v>451</v>
      </c>
      <c r="B13" s="7" t="s">
        <v>31</v>
      </c>
      <c r="C13" s="10">
        <v>26600</v>
      </c>
      <c r="D13" s="139">
        <v>36196.26</v>
      </c>
    </row>
    <row r="14" spans="1:4" ht="19.5" customHeight="1">
      <c r="A14" s="120" t="s">
        <v>452</v>
      </c>
      <c r="B14" s="7" t="s">
        <v>35</v>
      </c>
      <c r="C14" s="10">
        <v>54000</v>
      </c>
      <c r="D14" s="139">
        <v>3152.31</v>
      </c>
    </row>
    <row r="15" spans="1:4" ht="19.5" customHeight="1">
      <c r="A15" s="120" t="s">
        <v>453</v>
      </c>
      <c r="B15" s="7" t="s">
        <v>39</v>
      </c>
      <c r="C15" s="138" t="s">
        <v>446</v>
      </c>
      <c r="D15" s="139">
        <v>3152.31</v>
      </c>
    </row>
    <row r="16" spans="1:4" ht="19.5" customHeight="1">
      <c r="A16" s="120" t="s">
        <v>454</v>
      </c>
      <c r="B16" s="7" t="s">
        <v>42</v>
      </c>
      <c r="C16" s="138" t="s">
        <v>446</v>
      </c>
      <c r="D16" s="139"/>
    </row>
    <row r="17" spans="1:4" ht="19.5" customHeight="1">
      <c r="A17" s="120" t="s">
        <v>455</v>
      </c>
      <c r="B17" s="7" t="s">
        <v>45</v>
      </c>
      <c r="C17" s="138" t="s">
        <v>446</v>
      </c>
      <c r="D17" s="139"/>
    </row>
    <row r="18" spans="1:4" ht="19.5" customHeight="1">
      <c r="A18" s="120" t="s">
        <v>456</v>
      </c>
      <c r="B18" s="7" t="s">
        <v>48</v>
      </c>
      <c r="C18" s="138" t="s">
        <v>446</v>
      </c>
      <c r="D18" s="138" t="s">
        <v>446</v>
      </c>
    </row>
    <row r="19" spans="1:4" ht="19.5" customHeight="1">
      <c r="A19" s="120" t="s">
        <v>457</v>
      </c>
      <c r="B19" s="7" t="s">
        <v>51</v>
      </c>
      <c r="C19" s="138" t="s">
        <v>446</v>
      </c>
      <c r="D19" s="140"/>
    </row>
    <row r="20" spans="1:4" ht="19.5" customHeight="1">
      <c r="A20" s="120" t="s">
        <v>458</v>
      </c>
      <c r="B20" s="7" t="s">
        <v>54</v>
      </c>
      <c r="C20" s="138" t="s">
        <v>446</v>
      </c>
      <c r="D20" s="140"/>
    </row>
    <row r="21" spans="1:4" ht="19.5" customHeight="1">
      <c r="A21" s="120" t="s">
        <v>459</v>
      </c>
      <c r="B21" s="7" t="s">
        <v>57</v>
      </c>
      <c r="C21" s="138" t="s">
        <v>446</v>
      </c>
      <c r="D21" s="140"/>
    </row>
    <row r="22" spans="1:4" ht="19.5" customHeight="1">
      <c r="A22" s="120" t="s">
        <v>460</v>
      </c>
      <c r="B22" s="7" t="s">
        <v>60</v>
      </c>
      <c r="C22" s="138" t="s">
        <v>446</v>
      </c>
      <c r="D22" s="140">
        <v>2</v>
      </c>
    </row>
    <row r="23" spans="1:4" ht="19.5" customHeight="1">
      <c r="A23" s="120" t="s">
        <v>461</v>
      </c>
      <c r="B23" s="7" t="s">
        <v>63</v>
      </c>
      <c r="C23" s="138" t="s">
        <v>446</v>
      </c>
      <c r="D23" s="140">
        <v>10</v>
      </c>
    </row>
    <row r="24" spans="1:4" ht="19.5" customHeight="1">
      <c r="A24" s="120" t="s">
        <v>462</v>
      </c>
      <c r="B24" s="7" t="s">
        <v>66</v>
      </c>
      <c r="C24" s="138" t="s">
        <v>446</v>
      </c>
      <c r="D24" s="140"/>
    </row>
    <row r="25" spans="1:4" ht="19.5" customHeight="1">
      <c r="A25" s="120" t="s">
        <v>463</v>
      </c>
      <c r="B25" s="7" t="s">
        <v>69</v>
      </c>
      <c r="C25" s="138" t="s">
        <v>446</v>
      </c>
      <c r="D25" s="140">
        <v>73</v>
      </c>
    </row>
    <row r="26" spans="1:4" ht="19.5" customHeight="1">
      <c r="A26" s="120" t="s">
        <v>464</v>
      </c>
      <c r="B26" s="7" t="s">
        <v>72</v>
      </c>
      <c r="C26" s="138" t="s">
        <v>446</v>
      </c>
      <c r="D26" s="140"/>
    </row>
    <row r="27" spans="1:4" ht="19.5" customHeight="1">
      <c r="A27" s="120" t="s">
        <v>465</v>
      </c>
      <c r="B27" s="7" t="s">
        <v>75</v>
      </c>
      <c r="C27" s="138" t="s">
        <v>446</v>
      </c>
      <c r="D27" s="140"/>
    </row>
    <row r="28" spans="1:4" ht="19.5" customHeight="1">
      <c r="A28" s="120" t="s">
        <v>466</v>
      </c>
      <c r="B28" s="7" t="s">
        <v>78</v>
      </c>
      <c r="C28" s="138" t="s">
        <v>446</v>
      </c>
      <c r="D28" s="140"/>
    </row>
    <row r="29" spans="1:4" ht="19.5" customHeight="1">
      <c r="A29" s="121" t="s">
        <v>467</v>
      </c>
      <c r="B29" s="7" t="s">
        <v>81</v>
      </c>
      <c r="C29" s="138" t="s">
        <v>446</v>
      </c>
      <c r="D29" s="139">
        <v>622238.28</v>
      </c>
    </row>
    <row r="30" spans="1:4" ht="19.5" customHeight="1">
      <c r="A30" s="120" t="s">
        <v>468</v>
      </c>
      <c r="B30" s="7" t="s">
        <v>84</v>
      </c>
      <c r="C30" s="138" t="s">
        <v>446</v>
      </c>
      <c r="D30" s="139">
        <v>237567.8</v>
      </c>
    </row>
    <row r="31" spans="1:4" ht="19.5" customHeight="1">
      <c r="A31" s="120" t="s">
        <v>469</v>
      </c>
      <c r="B31" s="7" t="s">
        <v>87</v>
      </c>
      <c r="C31" s="138" t="s">
        <v>446</v>
      </c>
      <c r="D31" s="139">
        <v>384670.48</v>
      </c>
    </row>
    <row r="32" spans="1:4" ht="59.25" customHeight="1">
      <c r="A32" s="141" t="s">
        <v>470</v>
      </c>
      <c r="B32" s="16" t="s">
        <v>470</v>
      </c>
      <c r="C32" s="16" t="s">
        <v>470</v>
      </c>
      <c r="D32" s="16" t="s">
        <v>470</v>
      </c>
    </row>
    <row r="33" spans="1:4" ht="39" customHeight="1">
      <c r="A33" s="141" t="s">
        <v>471</v>
      </c>
      <c r="B33" s="16" t="s">
        <v>471</v>
      </c>
      <c r="C33" s="16" t="s">
        <v>471</v>
      </c>
      <c r="D33" s="16" t="s">
        <v>471</v>
      </c>
    </row>
    <row r="34" spans="1:4" ht="409.5" customHeight="1" hidden="1">
      <c r="A34" s="142"/>
      <c r="B34" s="143"/>
      <c r="C34" s="144"/>
      <c r="D34" s="144"/>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landscape"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2021-08-19T03:06:52Z</dcterms:created>
  <dcterms:modified xsi:type="dcterms:W3CDTF">2021-09-03T01:52:38Z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55FE90B88B4942C8B9B65049D1A21B37</vt:lpwstr>
  </property>
</Properties>
</file>