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项目支出绩效自评表（项目1）" sheetId="17" r:id="rId14"/>
    <sheet name="GK13 项目支出绩效自评表（项目2）" sheetId="18" r:id="rId15"/>
    <sheet name="GK13  项目支出绩效自评表（项目3）" sheetId="19" r:id="rId16"/>
    <sheet name="GK13  项目支出绩效自评表（项目4）" sheetId="20" r:id="rId17"/>
    <sheet name="GK13  项目支出绩效自评表（项目5）" sheetId="21" r:id="rId18"/>
  </sheets>
  <definedNames>
    <definedName name="OLE_LINK20" localSheetId="13">'GK13 项目支出绩效自评表（项目1）'!$F$8</definedName>
    <definedName name="_xlnm.Print_Area" localSheetId="13">'GK13 项目支出绩效自评表（项目1）'!#REF!</definedName>
    <definedName name="_xlnm.Print_Area" localSheetId="14">'GK13 项目支出绩效自评表（项目2）'!#REF!</definedName>
    <definedName name="_xlnm.Print_Area" localSheetId="15">'GK13  项目支出绩效自评表（项目3）'!#REF!</definedName>
    <definedName name="_xlnm.Print_Area" localSheetId="16">'GK13  项目支出绩效自评表（项目4）'!#REF!</definedName>
    <definedName name="_xlnm.Print_Area" localSheetId="17">'GK13  项目支出绩效自评表（项目5）'!$A$1:$J$35</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#REF!</definedName>
    <definedName name="_xlnm.Print_Area" localSheetId="11">'GK11 一般公共预算财政拨款“三公”经费情况表'!$A$1:$E$28</definedName>
    <definedName name="_xlnm.Print_Area" localSheetId="10">'GK10 财政拨款“三公”经费、行政参公单位机关运行经费情况表'!$A$1:$E$31</definedName>
    <definedName name="_xlnm.Print_Area" localSheetId="0">'FMDM 封面代码'!$A$1:$B$33</definedName>
  </definedNames>
  <calcPr calcId="144525"/>
</workbook>
</file>

<file path=xl/sharedStrings.xml><?xml version="1.0" encoding="utf-8"?>
<sst xmlns="http://schemas.openxmlformats.org/spreadsheetml/2006/main" count="1723" uniqueCount="653">
  <si>
    <t>代码</t>
  </si>
  <si>
    <t>532930000105006</t>
  </si>
  <si>
    <t>单位名称</t>
  </si>
  <si>
    <t>洱源县第二中学</t>
  </si>
  <si>
    <t>单位负责人</t>
  </si>
  <si>
    <t>杨虎廷</t>
  </si>
  <si>
    <t>财务负责人</t>
  </si>
  <si>
    <t>杨红锋</t>
  </si>
  <si>
    <t>填表人</t>
  </si>
  <si>
    <t>杨琼桃</t>
  </si>
  <si>
    <t>电话号码(区号)</t>
  </si>
  <si>
    <t>0872</t>
  </si>
  <si>
    <t>电话号码</t>
  </si>
  <si>
    <t>5384624</t>
  </si>
  <si>
    <t>分机号</t>
  </si>
  <si>
    <t>单位地址</t>
  </si>
  <si>
    <t>洱源县邓川镇新州村委会新州街18号</t>
  </si>
  <si>
    <t>邮政编码</t>
  </si>
  <si>
    <t>671204</t>
  </si>
  <si>
    <t>单位所在地区（国家标准：行政区划代码）</t>
  </si>
  <si>
    <t>洱源县</t>
  </si>
  <si>
    <t>备用码一</t>
  </si>
  <si>
    <t>备用码二</t>
  </si>
  <si>
    <t>15754310376</t>
  </si>
  <si>
    <t>是否参照公务员法管理</t>
  </si>
  <si>
    <t>2|否</t>
  </si>
  <si>
    <t>是否编制部门预算</t>
  </si>
  <si>
    <t>1|是</t>
  </si>
  <si>
    <t>单位预算级次</t>
  </si>
  <si>
    <t>2|二级预算单位</t>
  </si>
  <si>
    <t>组织机构代码</t>
  </si>
  <si>
    <t>432660360</t>
  </si>
  <si>
    <t>单位代码</t>
  </si>
  <si>
    <t>105006</t>
  </si>
  <si>
    <t>财政区划代码</t>
  </si>
  <si>
    <t>532930000|洱源县本级</t>
  </si>
  <si>
    <t>单位类型</t>
  </si>
  <si>
    <t>22|公益一类事业单位</t>
  </si>
  <si>
    <t>单位经费保障方式</t>
  </si>
  <si>
    <t>1|全额</t>
  </si>
  <si>
    <t>执行会计制度</t>
  </si>
  <si>
    <t>11|政府会计准则制度</t>
  </si>
  <si>
    <t>预算级次</t>
  </si>
  <si>
    <t>5|县区级</t>
  </si>
  <si>
    <t>隶属关系</t>
  </si>
  <si>
    <t>532930</t>
  </si>
  <si>
    <t>部门标识代码</t>
  </si>
  <si>
    <t>360|中华人民共和国教育部（国家语言文字工作委员会）</t>
  </si>
  <si>
    <t>国民经济行业分类</t>
  </si>
  <si>
    <t>P83|教育</t>
  </si>
  <si>
    <t>新报因素</t>
  </si>
  <si>
    <t>0|连续上报</t>
  </si>
  <si>
    <t>上年代码</t>
  </si>
  <si>
    <t>12532930432660360H0</t>
  </si>
  <si>
    <t>上年代码（10位）</t>
  </si>
  <si>
    <t>4326603600</t>
  </si>
  <si>
    <t>报表小类</t>
  </si>
  <si>
    <t>0|单户表</t>
  </si>
  <si>
    <t>备用码</t>
  </si>
  <si>
    <t>是否编制行政事业单位国有资产报告</t>
  </si>
  <si>
    <t>父节点</t>
  </si>
  <si>
    <t>532930000105|洱源县教育体育局</t>
  </si>
  <si>
    <t>收入支出决算表</t>
  </si>
  <si>
    <t>公开01表</t>
  </si>
  <si>
    <t>部门：洱源县第二中学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</si>
  <si>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</si>
  <si>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</si>
  <si>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</si>
  <si>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</si>
  <si>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</si>
  <si>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</si>
  <si>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</si>
  <si>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</si>
  <si>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</si>
  <si>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</si>
  <si>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</si>
  <si>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</si>
  <si>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</si>
  <si>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</si>
  <si>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</si>
  <si>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</si>
  <si>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</si>
  <si>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</si>
  <si>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</si>
  <si>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</si>
  <si>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</si>
  <si>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</si>
  <si>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</si>
  <si>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</si>
  <si>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</si>
  <si>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</si>
  <si>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</si>
  <si>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</si>
  <si>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</si>
  <si>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</si>
  <si>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</si>
  <si>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</si>
  <si>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</si>
  <si>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</si>
  <si>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</si>
  <si>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</si>
  <si>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</si>
  <si>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</si>
  <si>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</si>
  <si>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</si>
  <si>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</si>
  <si>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</si>
  <si>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</si>
  <si>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</si>
  <si>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</si>
  <si>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</si>
  <si>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</si>
  <si>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</si>
  <si>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</si>
  <si>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</si>
  <si>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</si>
  <si>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</si>
  <si>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</si>
  <si>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</si>
  <si>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</si>
  <si>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</si>
  <si>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</si>
  <si>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</si>
  <si>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</si>
  <si>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</si>
  <si>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</si>
  <si>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</si>
  <si>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</si>
  <si>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</si>
  <si>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</si>
  <si>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</si>
  <si>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</si>
  <si>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</si>
  <si>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</si>
  <si>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</si>
  <si>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</si>
  <si>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</si>
  <si>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</si>
  <si>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</si>
  <si>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</si>
  <si>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</si>
  <si>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</si>
  <si>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</si>
  <si>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</si>
  <si>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</si>
  <si>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</si>
  <si>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</si>
  <si>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</si>
  <si>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</si>
  <si>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</si>
  <si>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</si>
  <si>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</si>
  <si>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</si>
  <si>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</si>
  <si>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</si>
  <si>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</si>
  <si>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</si>
  <si>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</si>
  <si>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</si>
  <si>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</si>
  <si>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</si>
  <si>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</si>
  <si>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</si>
  <si>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</si>
  <si>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</si>
  <si>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</si>
  <si>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</si>
  <si>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</si>
  <si>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</si>
  <si>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</si>
  <si>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</si>
  <si>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</si>
  <si>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</si>
  <si>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</si>
  <si>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</si>
  <si>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</si>
  <si>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</si>
  <si>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</si>
  <si>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</si>
  <si>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</si>
  <si>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</si>
  <si>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</si>
  <si>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</si>
  <si>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</si>
  <si>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</si>
  <si>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</si>
  <si>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</si>
  <si>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</si>
  <si>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</si>
  <si>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</si>
  <si>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</si>
  <si>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</si>
  <si>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</si>
  <si>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</si>
  <si>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</si>
  <si>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</si>
  <si>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</si>
  <si>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</si>
  <si>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</si>
  <si>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</si>
  <si>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</si>
  <si>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</si>
  <si>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</si>
  <si>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</si>
  <si>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</si>
  <si>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</si>
  <si>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</si>
  <si>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</si>
  <si>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</si>
  <si>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</si>
  <si>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</si>
  <si>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</si>
  <si>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</si>
  <si>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</si>
  <si>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</si>
  <si>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</si>
  <si>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</si>
  <si>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</si>
  <si>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</si>
  <si>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</si>
  <si>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</si>
  <si>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</si>
  <si>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</si>
  <si>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</si>
  <si>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</si>
  <si>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</si>
  <si>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</si>
  <si>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</si>
  <si>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</si>
  <si>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</si>
  <si>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</si>
  <si>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</si>
  <si>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</si>
  <si>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</si>
  <si>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</si>
  <si>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</si>
  <si>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</si>
  <si>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</si>
  <si>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</si>
  <si>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</si>
  <si>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</si>
  <si>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</si>
  <si>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</si>
  <si>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</si>
  <si>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</si>
  <si>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</si>
  <si>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</si>
  <si>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</si>
  <si>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</si>
  <si>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</si>
  <si>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</si>
  <si>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</si>
  <si>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</si>
  <si>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</si>
  <si>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</si>
  <si>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</si>
  <si>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</si>
  <si>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</si>
  <si>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</si>
  <si>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</si>
  <si>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</si>
  <si>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</si>
  <si>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</si>
  <si>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</si>
  <si>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</si>
  <si>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</si>
  <si>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</si>
  <si>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</si>
  <si>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</si>
  <si>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</si>
  <si>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</si>
  <si>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</si>
  <si>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</si>
  <si>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</si>
  <si>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</si>
  <si>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</si>
  <si>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</si>
  <si>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</si>
  <si>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</si>
  <si>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</si>
  <si>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</si>
  <si>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</si>
  <si>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</si>
  <si>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</si>
  <si>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</si>
  <si>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</si>
  <si>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</si>
  <si>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</si>
  <si>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</si>
  <si>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</si>
  <si>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</si>
  <si>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</si>
  <si>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</si>
  <si>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</si>
  <si>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</si>
  <si>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</si>
  <si>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</si>
  <si>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</si>
  <si>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</si>
  <si>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</si>
  <si>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</si>
  <si>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</si>
  <si>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</si>
  <si>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</si>
  <si>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</si>
  <si>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</si>
  <si>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</si>
  <si>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</si>
  <si>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</si>
  <si>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</si>
  <si>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</si>
  <si>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</si>
  <si>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</si>
  <si>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</si>
  <si>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</si>
  <si>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</si>
  <si>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</si>
  <si>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</si>
  <si>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</si>
  <si>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</si>
  <si>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</si>
  <si>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</si>
  <si>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</si>
  <si>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</si>
  <si>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</si>
  <si>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</si>
  <si>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</si>
  <si>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</si>
  <si>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</si>
  <si>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</si>
  <si>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</si>
  <si>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</si>
  <si>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</si>
  <si>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</si>
  <si>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</si>
  <si>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</si>
  <si>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</si>
  <si>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</si>
  <si>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</si>
  <si>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</si>
  <si>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</si>
  <si>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</si>
  <si>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</si>
  <si>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</si>
  <si>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</si>
  <si>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</si>
  <si>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</si>
  <si>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</si>
  <si>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</si>
  <si>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</si>
  <si>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</si>
  <si>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</si>
  <si>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</si>
  <si>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</si>
  <si>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</si>
  <si>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</si>
  <si>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</si>
  <si>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</si>
  <si>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</si>
  <si>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</si>
  <si>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</si>
  <si>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</si>
  <si>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</si>
  <si>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</si>
  <si>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</si>
  <si>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</si>
  <si>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</si>
  <si>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</si>
  <si>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</si>
  <si>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</si>
  <si>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</si>
  <si>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</si>
  <si>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</si>
  <si>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</si>
  <si>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</si>
  <si>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</si>
  <si>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</si>
  <si>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</si>
  <si>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</si>
  <si>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</si>
  <si>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</si>
  <si>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</si>
  <si>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</si>
  <si>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</si>
  <si>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</si>
  <si>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</si>
  <si>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</si>
  <si>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</si>
  <si>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</si>
  <si>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</si>
  <si>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</si>
  <si>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</si>
  <si>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</si>
  <si>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</si>
  <si>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</si>
  <si>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</si>
  <si>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</si>
  <si>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</si>
  <si>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</si>
  <si>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</si>
  <si>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</si>
  <si>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</si>
  <si>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</si>
  <si>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</si>
  <si>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</si>
  <si>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</si>
  <si>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</si>
  <si>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</si>
  <si>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</si>
  <si>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</si>
  <si>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</si>
  <si>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</si>
  <si>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</si>
  <si>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</si>
  <si>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</si>
  <si>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</si>
  <si>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</si>
  <si>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</si>
  <si>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</si>
  <si>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</si>
  <si>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</si>
  <si>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</si>
  <si>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</si>
  <si>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</si>
  <si>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</si>
  <si>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</si>
  <si>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</si>
  <si>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</si>
  <si>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</si>
  <si>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</si>
  <si>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</si>
  <si>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</si>
  <si>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</si>
  <si>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</si>
  <si>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</si>
  <si>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</si>
  <si>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</si>
  <si>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</si>
  <si>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</si>
  <si>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</si>
  <si>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</si>
  <si>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</si>
  <si>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</si>
  <si>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</si>
  <si>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</si>
  <si>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</si>
  <si>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</si>
  <si>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</si>
  <si>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</si>
  <si>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</si>
  <si>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</si>
  <si>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</si>
  <si>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</si>
  <si>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</si>
  <si>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</si>
  <si>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</si>
  <si>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</si>
  <si>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</si>
  <si>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</si>
  <si>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</si>
  <si>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</si>
  <si>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</si>
  <si>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</si>
  <si>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</si>
  <si>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</si>
  <si>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</si>
  <si>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</si>
  <si>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</si>
  <si>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</si>
  <si>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</si>
  <si>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</si>
  <si>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</si>
  <si>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</si>
  <si>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</si>
  <si>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</si>
  <si>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</si>
  <si>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</si>
  <si>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</si>
  <si>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</si>
  <si>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</si>
  <si>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</si>
  <si>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</si>
  <si>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</si>
  <si>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</si>
  <si>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</si>
  <si>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</si>
  <si>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</si>
  <si>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</si>
  <si>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</si>
  <si>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</si>
  <si>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</si>
  <si>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</si>
  <si>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</si>
  <si>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</si>
  <si>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</si>
  <si>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</si>
  <si>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</si>
  <si>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</si>
  <si>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</si>
  <si>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</si>
  <si>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</si>
  <si>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</si>
  <si>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</si>
  <si>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</si>
  <si>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</si>
  <si>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</si>
  <si>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</si>
  <si>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</si>
  <si>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</si>
  <si>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</si>
  <si>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</si>
  <si>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</si>
  <si>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</si>
  <si>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</si>
  <si>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</si>
  <si>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</si>
  <si>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</si>
  <si>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</si>
  <si>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</si>
  <si>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</si>
  <si>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</si>
  <si>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</si>
  <si>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</si>
  <si>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</si>
  <si>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</si>
  <si>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</si>
  <si>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</si>
  <si>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</si>
  <si>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</si>
  <si>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</si>
  <si>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</si>
  <si>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</si>
  <si>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</si>
  <si>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</si>
  <si>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</si>
  <si>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1 —</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</si>
  <si>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</si>
  <si>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</si>
  <si>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</si>
  <si>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</si>
  <si>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</si>
  <si>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</si>
  <si>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</si>
  <si>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</si>
  <si>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</si>
  <si>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</si>
  <si>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</si>
  <si>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</si>
  <si>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</si>
  <si>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</si>
  <si>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</si>
  <si>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</si>
  <si>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</si>
  <si>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</si>
  <si>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2024年度项目支出绩效自评表</t>
  </si>
  <si>
    <t>单位：元</t>
  </si>
  <si>
    <t>项目名称</t>
  </si>
  <si>
    <t>普通高中公用经费项目经费</t>
  </si>
  <si>
    <t>主管部门</t>
  </si>
  <si>
    <t>洱源县教育体育局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</si>
  <si>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</si>
  <si>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</si>
  <si>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</si>
  <si>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</si>
  <si>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</si>
  <si>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</si>
  <si>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</si>
  <si>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</si>
  <si>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</si>
  <si>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</si>
  <si>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</si>
  <si>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</si>
  <si>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</si>
  <si>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</si>
  <si>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 xml:space="preserve">以教育事业统计学生人数为依据,按时测算下达补助资金。按照《云南省财政厅 云南省教育厅关于建立普通高中生均公用经费财政拨款制度的通知》（云财教〔2016〕374号）明确的分档分担比例按时、足额下达补助资金从2020年开始，各县市普通高中学校生均公用经费补助标准提高到1500元/生.年，省级仍按照最低拨款标准1200元/生·年给予补助，差额部分由地方财政负责补足。
</t>
  </si>
  <si>
    <t>以教育事业统计学生人数为依据,按时测算下达补助资金。按照《云南省财政厅 云南省教育厅关于建立普通高中生均公用经费财政拨款制度的通知》（云财教〔2016〕374号）明确的分档分担比例按时、足额下达补助资金从2020年开始，各县市普通高中学校生均公用经费补助标准提高到1500元/生.年，省级仍按照最低拨款标准1200元/生·年给予补助，差额部分由地方财政负责补足。</t>
  </si>
  <si>
    <t>绩效指标</t>
  </si>
  <si>
    <t xml:space="preserve">年度指标值 </t>
  </si>
  <si>
    <t>实际完成值</t>
  </si>
  <si>
    <r>
      <rPr>
        <sz val="10"/>
        <rFont val="宋体"/>
        <charset val="134"/>
        <scheme val="minor"/>
      </rPr>
      <t>分值(</t>
    </r>
    <r>
      <rPr>
        <b/>
        <sz val="10"/>
        <rFont val="宋体"/>
        <charset val="134"/>
      </rPr>
      <t>90分</t>
    </r>
    <r>
      <rPr>
        <sz val="10"/>
        <rFont val="宋体"/>
        <charset val="134"/>
      </rPr>
      <t>)</t>
    </r>
  </si>
  <si>
    <t>偏差原因分析及改进措施</t>
  </si>
  <si>
    <t>一级指标</t>
  </si>
  <si>
    <t>二级指标</t>
  </si>
  <si>
    <t>三级指标</t>
  </si>
  <si>
    <t>指标性质</t>
  </si>
  <si>
    <t>指标值</t>
  </si>
  <si>
    <t>度量单位</t>
  </si>
  <si>
    <t>产出指标</t>
  </si>
  <si>
    <t>数量指标</t>
  </si>
  <si>
    <t>普通高中在校学生公用经费覆盖率</t>
  </si>
  <si>
    <t>＝</t>
  </si>
  <si>
    <t>%</t>
  </si>
  <si>
    <t>质量指标</t>
  </si>
  <si>
    <t>教师培训费不低于学校年度公用经费总额的10%</t>
  </si>
  <si>
    <t>≥</t>
  </si>
  <si>
    <t>时效指标</t>
  </si>
  <si>
    <t>成本指标</t>
  </si>
  <si>
    <t>效益指标</t>
  </si>
  <si>
    <t>经济效益
指标</t>
  </si>
  <si>
    <t>社会效益
指标</t>
  </si>
  <si>
    <t>政策的知晓度</t>
  </si>
  <si>
    <t>生态效益
指标</t>
  </si>
  <si>
    <t>可持续影响
指标</t>
  </si>
  <si>
    <t>满意度指标</t>
  </si>
  <si>
    <t>服务对象满意度指标等</t>
  </si>
  <si>
    <t>学生及教职工满意度</t>
  </si>
  <si>
    <t>85</t>
  </si>
  <si>
    <t>95%</t>
  </si>
  <si>
    <t/>
  </si>
  <si>
    <t>其他需要说明事项</t>
  </si>
  <si>
    <t>（自评等级）</t>
  </si>
  <si>
    <t>总分</t>
  </si>
  <si>
    <t>良</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</si>
  <si>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</si>
  <si>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</si>
  <si>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</si>
  <si>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</si>
  <si>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</si>
  <si>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</si>
  <si>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</si>
  <si>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</si>
  <si>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</si>
  <si>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学生资助普通高中助学金项目经费</t>
  </si>
  <si>
    <t>落实普通高中国家助学金学生资助政策，对普通高中家庭经济困难在校学生，尤其是建档立卡学生发放国家助学金，确保家庭经济困难学生就学权利。</t>
  </si>
  <si>
    <t>完成普通高中国家助学金学生资助政策，对普通高中家庭经济困难在校学生，尤其是建档立卡学生发放国家助学金，确保家庭经济困难学生就学权利。</t>
  </si>
  <si>
    <t>学生覆盖率</t>
  </si>
  <si>
    <t>≤</t>
  </si>
  <si>
    <t>补助资金当年到位率</t>
  </si>
  <si>
    <t>补助对象政策的知晓度</t>
  </si>
  <si>
    <t>普通高中资助年限</t>
  </si>
  <si>
    <t>年</t>
  </si>
  <si>
    <t>1年</t>
  </si>
  <si>
    <t>受助学生及家长满意度</t>
  </si>
  <si>
    <t>优</t>
  </si>
  <si>
    <t>学生资助普通高中免学费补助项目经费</t>
  </si>
  <si>
    <t>做好建档立卡等家庭经济困难学生（含非建档立卡的家庭经济困难残疾学生、农村低保家庭学生、农村特困救助供养学生）的认定。财政按照免学杂费人数和免学杂费标准补助学校，以保证学校正常运转。发挥统筹作用，结合精准扶贫、精准脱贫的要求，确保政策落实到位。</t>
  </si>
  <si>
    <t>完成建档立卡等家庭经济困难学生（含非建档立卡的家庭经济困难残疾学生、农村低保家庭学生、农村特困救助供养学生）的认定。财政按照免学杂费人数和免学杂费标准补助学校，以保证学校正常运转。发挥统筹作用，结合精准扶贫、精准脱贫的要求，确保政策落实到位。</t>
  </si>
  <si>
    <t>建档立卡学生覆盖率</t>
  </si>
  <si>
    <t>学生及家长满意度</t>
  </si>
  <si>
    <t>90%</t>
  </si>
  <si>
    <t>学生资助脱贫家庭经济困难学生生活费补助项目经费</t>
  </si>
  <si>
    <t>按照调整优化的学生资助政策，做好普通高中符合条件学生的生活补助工作；发挥财政资金引导作用，结合精准扶贫、精准脱贫的要求，做到资助对象精准，及时发放经费，缓解受助学生经济压力，确保学生资助政策实现巩固拓展脱贫攻坚成果同乡村振兴有效衔接。</t>
  </si>
  <si>
    <t>脱贫家庭学生覆盖率</t>
  </si>
  <si>
    <t>维修（维护）费经费补助项目经费</t>
  </si>
  <si>
    <t>按国家标准完成学生浴室建设项目。</t>
  </si>
  <si>
    <t>完成学生浴室建设项目。</t>
  </si>
  <si>
    <t>建设项目</t>
  </si>
  <si>
    <t>1项</t>
  </si>
  <si>
    <t>补助资金到位率</t>
  </si>
  <si>
    <t>学校学生保障程度</t>
  </si>
  <si>
    <t>全面推进学校教育教学高质量发展</t>
  </si>
  <si>
    <r>
      <rPr>
        <sz val="10"/>
        <rFont val="宋体"/>
        <charset val="134"/>
        <scheme val="minor"/>
      </rPr>
      <t>9</t>
    </r>
    <r>
      <rPr>
        <sz val="10"/>
        <rFont val="宋体"/>
        <charset val="134"/>
      </rPr>
      <t>5</t>
    </r>
  </si>
  <si>
    <r>
      <rPr>
        <sz val="10"/>
        <rFont val="宋体"/>
        <charset val="134"/>
        <scheme val="minor"/>
      </rPr>
      <t>9</t>
    </r>
    <r>
      <rPr>
        <sz val="10"/>
        <rFont val="宋体"/>
        <charset val="134"/>
      </rPr>
      <t>5</t>
    </r>
    <r>
      <rPr>
        <sz val="10"/>
        <rFont val="宋体"/>
        <charset val="134"/>
      </rPr>
      <t>%</t>
    </r>
  </si>
</sst>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0]&quot;&quot;;[Red]\-#,##0.00"/>
    <numFmt numFmtId="178" formatCode="0.00_);[Red]\(0.00\)"/>
    <numFmt numFmtId="179" formatCode="0_ "/>
    <numFmt numFmtId="180" formatCode="0.00_ ;[Red]\-0.00\ "/>
  </numFmts>
  <fonts count="46">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color indexed="8"/>
      <name val="宋体"/>
      <charset val="134"/>
      <scheme val="minor"/>
    </font>
    <font>
      <sz val="10"/>
      <name val="宋体"/>
      <charset val="134"/>
    </font>
    <font>
      <sz val="9"/>
      <color indexed="8"/>
      <name val="宋体"/>
      <charset val="134"/>
      <scheme val="minor"/>
    </font>
    <font>
      <b/>
      <sz val="9"/>
      <color indexed="8"/>
      <name val="宋体"/>
      <charset val="134"/>
      <scheme val="minor"/>
    </font>
    <font>
      <sz val="9"/>
      <name val="宋体"/>
      <charset val="134"/>
      <scheme val="minor"/>
    </font>
    <font>
      <sz val="12"/>
      <color rgb="FFFF0000"/>
      <name val="宋体"/>
      <charset val="134"/>
      <scheme val="minor"/>
    </font>
    <font>
      <sz val="22"/>
      <color indexed="8"/>
      <name val="宋体"/>
      <charset val="134"/>
    </font>
    <font>
      <sz val="10"/>
      <color indexed="8"/>
      <name val="Arial"/>
      <charset val="134"/>
    </font>
    <font>
      <sz val="10"/>
      <color indexed="8"/>
      <name val="宋体"/>
      <charset val="134"/>
    </font>
    <font>
      <sz val="12"/>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9"/>
      <name val="Microsoft YaHei UI"/>
      <charset val="134"/>
    </font>
    <font>
      <b/>
      <sz val="10"/>
      <name val="宋体"/>
      <charset val="134"/>
    </font>
  </fonts>
  <fills count="36">
    <fill>
      <patternFill patternType="none"/>
    </fill>
    <fill>
      <patternFill patternType="gray125"/>
    </fill>
    <fill>
      <patternFill patternType="solid">
        <fgColor rgb="FFFFFF00"/>
        <bgColor indexed="64"/>
      </patternFill>
    </fill>
    <fill>
      <patternFill patternType="solid">
        <fgColor theme="0" tint="-0.0499893185216834"/>
        <bgColor indexed="64"/>
      </patternFill>
    </fill>
    <fill>
      <patternFill patternType="solid">
        <fgColor indexed="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28" fillId="0" borderId="0" applyFont="0" applyFill="0" applyBorder="0" applyAlignment="0" applyProtection="0">
      <alignment vertical="center"/>
    </xf>
    <xf numFmtId="0" fontId="36" fillId="15" borderId="0" applyNumberFormat="0" applyBorder="0" applyAlignment="0" applyProtection="0">
      <alignment vertical="center"/>
    </xf>
    <xf numFmtId="0" fontId="35" fillId="9" borderId="19"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6" fillId="12" borderId="0" applyNumberFormat="0" applyBorder="0" applyAlignment="0" applyProtection="0">
      <alignment vertical="center"/>
    </xf>
    <xf numFmtId="0" fontId="30" fillId="8" borderId="0" applyNumberFormat="0" applyBorder="0" applyAlignment="0" applyProtection="0">
      <alignment vertical="center"/>
    </xf>
    <xf numFmtId="43" fontId="28" fillId="0" borderId="0" applyFont="0" applyFill="0" applyBorder="0" applyAlignment="0" applyProtection="0">
      <alignment vertical="center"/>
    </xf>
    <xf numFmtId="0" fontId="24" fillId="18" borderId="0" applyNumberFormat="0" applyBorder="0" applyAlignment="0" applyProtection="0">
      <alignment vertical="center"/>
    </xf>
    <xf numFmtId="0" fontId="34" fillId="0" borderId="0" applyNumberFormat="0" applyFill="0" applyBorder="0" applyAlignment="0" applyProtection="0">
      <alignment vertical="center"/>
    </xf>
    <xf numFmtId="9" fontId="28" fillId="0" borderId="0" applyFont="0" applyFill="0" applyBorder="0" applyAlignment="0" applyProtection="0">
      <alignment vertical="center"/>
    </xf>
    <xf numFmtId="0" fontId="39" fillId="0" borderId="0" applyNumberFormat="0" applyFill="0" applyBorder="0" applyAlignment="0" applyProtection="0">
      <alignment vertical="center"/>
    </xf>
    <xf numFmtId="0" fontId="28" fillId="7" borderId="16" applyNumberFormat="0" applyFont="0" applyAlignment="0" applyProtection="0">
      <alignment vertical="center"/>
    </xf>
    <xf numFmtId="0" fontId="24" fillId="21" borderId="0" applyNumberFormat="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0" borderId="15" applyNumberFormat="0" applyFill="0" applyAlignment="0" applyProtection="0">
      <alignment vertical="center"/>
    </xf>
    <xf numFmtId="0" fontId="14" fillId="0" borderId="0"/>
    <xf numFmtId="0" fontId="26" fillId="0" borderId="15" applyNumberFormat="0" applyFill="0" applyAlignment="0" applyProtection="0">
      <alignment vertical="center"/>
    </xf>
    <xf numFmtId="0" fontId="24" fillId="26" borderId="0" applyNumberFormat="0" applyBorder="0" applyAlignment="0" applyProtection="0">
      <alignment vertical="center"/>
    </xf>
    <xf numFmtId="0" fontId="32" fillId="0" borderId="18" applyNumberFormat="0" applyFill="0" applyAlignment="0" applyProtection="0">
      <alignment vertical="center"/>
    </xf>
    <xf numFmtId="0" fontId="24" fillId="23" borderId="0" applyNumberFormat="0" applyBorder="0" applyAlignment="0" applyProtection="0">
      <alignment vertical="center"/>
    </xf>
    <xf numFmtId="0" fontId="40" fillId="27" borderId="21" applyNumberFormat="0" applyAlignment="0" applyProtection="0">
      <alignment vertical="center"/>
    </xf>
    <xf numFmtId="0" fontId="41" fillId="27" borderId="19" applyNumberFormat="0" applyAlignment="0" applyProtection="0">
      <alignment vertical="center"/>
    </xf>
    <xf numFmtId="0" fontId="42" fillId="29" borderId="22" applyNumberFormat="0" applyAlignment="0" applyProtection="0">
      <alignment vertical="center"/>
    </xf>
    <xf numFmtId="0" fontId="36" fillId="32" borderId="0" applyNumberFormat="0" applyBorder="0" applyAlignment="0" applyProtection="0">
      <alignment vertical="center"/>
    </xf>
    <xf numFmtId="0" fontId="24" fillId="22" borderId="0" applyNumberFormat="0" applyBorder="0" applyAlignment="0" applyProtection="0">
      <alignment vertical="center"/>
    </xf>
    <xf numFmtId="0" fontId="31" fillId="0" borderId="17" applyNumberFormat="0" applyFill="0" applyAlignment="0" applyProtection="0">
      <alignment vertical="center"/>
    </xf>
    <xf numFmtId="0" fontId="37" fillId="0" borderId="20" applyNumberFormat="0" applyFill="0" applyAlignment="0" applyProtection="0">
      <alignment vertical="center"/>
    </xf>
    <xf numFmtId="0" fontId="25" fillId="6" borderId="0" applyNumberFormat="0" applyBorder="0" applyAlignment="0" applyProtection="0">
      <alignment vertical="center"/>
    </xf>
    <xf numFmtId="0" fontId="43" fillId="34" borderId="0" applyNumberFormat="0" applyBorder="0" applyAlignment="0" applyProtection="0">
      <alignment vertical="center"/>
    </xf>
    <xf numFmtId="0" fontId="36" fillId="25" borderId="0" applyNumberFormat="0" applyBorder="0" applyAlignment="0" applyProtection="0">
      <alignment vertical="center"/>
    </xf>
    <xf numFmtId="0" fontId="24" fillId="5" borderId="0" applyNumberFormat="0" applyBorder="0" applyAlignment="0" applyProtection="0">
      <alignment vertical="center"/>
    </xf>
    <xf numFmtId="0" fontId="36" fillId="33" borderId="0" applyNumberFormat="0" applyBorder="0" applyAlignment="0" applyProtection="0">
      <alignment vertical="center"/>
    </xf>
    <xf numFmtId="0" fontId="36" fillId="28" borderId="0" applyNumberFormat="0" applyBorder="0" applyAlignment="0" applyProtection="0">
      <alignment vertical="center"/>
    </xf>
    <xf numFmtId="0" fontId="36" fillId="20" borderId="0" applyNumberFormat="0" applyBorder="0" applyAlignment="0" applyProtection="0">
      <alignment vertical="center"/>
    </xf>
    <xf numFmtId="0" fontId="36" fillId="31" borderId="0" applyNumberFormat="0" applyBorder="0" applyAlignment="0" applyProtection="0">
      <alignment vertical="center"/>
    </xf>
    <xf numFmtId="0" fontId="24" fillId="30" borderId="0" applyNumberFormat="0" applyBorder="0" applyAlignment="0" applyProtection="0">
      <alignment vertical="center"/>
    </xf>
    <xf numFmtId="0" fontId="24" fillId="35" borderId="0" applyNumberFormat="0" applyBorder="0" applyAlignment="0" applyProtection="0">
      <alignment vertical="center"/>
    </xf>
    <xf numFmtId="0" fontId="36" fillId="14" borderId="0" applyNumberFormat="0" applyBorder="0" applyAlignment="0" applyProtection="0">
      <alignment vertical="center"/>
    </xf>
    <xf numFmtId="0" fontId="36" fillId="24" borderId="0" applyNumberFormat="0" applyBorder="0" applyAlignment="0" applyProtection="0">
      <alignment vertical="center"/>
    </xf>
    <xf numFmtId="0" fontId="24" fillId="17" borderId="0" applyNumberFormat="0" applyBorder="0" applyAlignment="0" applyProtection="0">
      <alignment vertical="center"/>
    </xf>
    <xf numFmtId="0" fontId="44" fillId="0" borderId="0">
      <alignment vertical="top"/>
      <protection locked="0"/>
    </xf>
    <xf numFmtId="0" fontId="1" fillId="0" borderId="0"/>
    <xf numFmtId="0" fontId="36" fillId="16" borderId="0" applyNumberFormat="0" applyBorder="0" applyAlignment="0" applyProtection="0">
      <alignment vertical="center"/>
    </xf>
    <xf numFmtId="0" fontId="24" fillId="19" borderId="0" applyNumberFormat="0" applyBorder="0" applyAlignment="0" applyProtection="0">
      <alignment vertical="center"/>
    </xf>
    <xf numFmtId="0" fontId="24" fillId="11" borderId="0" applyNumberFormat="0" applyBorder="0" applyAlignment="0" applyProtection="0">
      <alignment vertical="center"/>
    </xf>
    <xf numFmtId="0" fontId="36" fillId="13" borderId="0" applyNumberFormat="0" applyBorder="0" applyAlignment="0" applyProtection="0">
      <alignment vertical="center"/>
    </xf>
    <xf numFmtId="0" fontId="24" fillId="10" borderId="0" applyNumberFormat="0" applyBorder="0" applyAlignment="0" applyProtection="0">
      <alignment vertical="center"/>
    </xf>
    <xf numFmtId="0" fontId="20" fillId="0" borderId="0">
      <alignment vertical="top"/>
      <protection locked="0"/>
    </xf>
    <xf numFmtId="0" fontId="1" fillId="0" borderId="0"/>
    <xf numFmtId="0" fontId="1" fillId="0" borderId="0">
      <alignment vertical="center"/>
    </xf>
    <xf numFmtId="0" fontId="16" fillId="0" borderId="0"/>
    <xf numFmtId="0" fontId="8" fillId="0" borderId="0"/>
  </cellStyleXfs>
  <cellXfs count="116">
    <xf numFmtId="0" fontId="0" fillId="0" borderId="0" xfId="0" applyFont="1">
      <alignment vertical="center"/>
    </xf>
    <xf numFmtId="0" fontId="1" fillId="0" borderId="0" xfId="46" applyFont="1" applyAlignment="1">
      <alignment vertical="center" wrapText="1"/>
    </xf>
    <xf numFmtId="0" fontId="2" fillId="0" borderId="0" xfId="55" applyFont="1" applyFill="1"/>
    <xf numFmtId="0" fontId="1" fillId="0" borderId="0" xfId="55" applyFont="1" applyFill="1" applyAlignment="1">
      <alignment wrapText="1"/>
    </xf>
    <xf numFmtId="0" fontId="1" fillId="2" borderId="0" xfId="46" applyFont="1" applyFill="1" applyAlignment="1">
      <alignment wrapText="1"/>
    </xf>
    <xf numFmtId="0" fontId="1" fillId="0" borderId="0" xfId="46" applyFont="1" applyAlignment="1">
      <alignment wrapText="1"/>
    </xf>
    <xf numFmtId="0" fontId="3" fillId="0" borderId="0" xfId="46" applyFont="1" applyFill="1" applyAlignment="1">
      <alignment horizontal="center" vertical="center" wrapText="1"/>
    </xf>
    <xf numFmtId="0" fontId="4" fillId="0" borderId="1" xfId="46" applyFont="1" applyFill="1" applyBorder="1" applyAlignment="1">
      <alignment horizontal="center" vertical="center" wrapText="1"/>
    </xf>
    <xf numFmtId="49" fontId="4" fillId="0" borderId="1" xfId="46" applyNumberFormat="1" applyFont="1" applyFill="1" applyBorder="1" applyAlignment="1">
      <alignment horizontal="center" vertical="center" wrapText="1"/>
    </xf>
    <xf numFmtId="49" fontId="4" fillId="0" borderId="1" xfId="46" applyNumberFormat="1" applyFont="1" applyFill="1" applyBorder="1" applyAlignment="1">
      <alignment horizontal="left" vertical="center" wrapText="1"/>
    </xf>
    <xf numFmtId="0" fontId="5" fillId="0" borderId="1" xfId="46" applyFont="1" applyFill="1" applyBorder="1" applyAlignment="1">
      <alignment horizontal="center" vertical="center" wrapText="1"/>
    </xf>
    <xf numFmtId="0" fontId="5" fillId="0" borderId="1" xfId="46" applyFont="1" applyFill="1" applyBorder="1" applyAlignment="1">
      <alignment vertical="center" wrapText="1"/>
    </xf>
    <xf numFmtId="177" fontId="6" fillId="3" borderId="1" xfId="46" applyNumberFormat="1" applyFont="1" applyFill="1" applyBorder="1" applyAlignment="1">
      <alignment horizontal="right" vertical="center" shrinkToFit="1"/>
    </xf>
    <xf numFmtId="177" fontId="6" fillId="0" borderId="1" xfId="46" applyNumberFormat="1" applyFont="1" applyFill="1" applyBorder="1" applyAlignment="1">
      <alignment horizontal="right" vertical="center" shrinkToFit="1"/>
    </xf>
    <xf numFmtId="0" fontId="6" fillId="0" borderId="1" xfId="46" applyFont="1" applyFill="1" applyBorder="1" applyAlignment="1">
      <alignment horizontal="center" vertical="center" wrapText="1"/>
    </xf>
    <xf numFmtId="10" fontId="6" fillId="3" borderId="1" xfId="46" applyNumberFormat="1" applyFont="1" applyFill="1" applyBorder="1" applyAlignment="1">
      <alignment horizontal="right" vertical="center" wrapText="1"/>
    </xf>
    <xf numFmtId="177" fontId="5" fillId="0" borderId="1" xfId="46" applyNumberFormat="1" applyFont="1" applyFill="1" applyBorder="1" applyAlignment="1">
      <alignment horizontal="right" vertical="center" shrinkToFit="1"/>
    </xf>
    <xf numFmtId="10" fontId="5" fillId="3" borderId="1" xfId="46" applyNumberFormat="1" applyFont="1" applyFill="1" applyBorder="1" applyAlignment="1">
      <alignment horizontal="right" vertical="center" wrapText="1"/>
    </xf>
    <xf numFmtId="178" fontId="5" fillId="0" borderId="1" xfId="46" applyNumberFormat="1" applyFont="1" applyFill="1" applyBorder="1" applyAlignment="1">
      <alignment horizontal="center" vertical="center" wrapText="1"/>
    </xf>
    <xf numFmtId="49" fontId="5" fillId="0" borderId="2" xfId="46" applyNumberFormat="1" applyFont="1" applyFill="1" applyBorder="1" applyAlignment="1">
      <alignment horizontal="left" vertical="top" wrapText="1"/>
    </xf>
    <xf numFmtId="49" fontId="5" fillId="0" borderId="3" xfId="46" applyNumberFormat="1" applyFont="1" applyFill="1" applyBorder="1" applyAlignment="1">
      <alignment horizontal="left" vertical="top" wrapText="1"/>
    </xf>
    <xf numFmtId="49" fontId="5" fillId="0" borderId="4" xfId="46" applyNumberFormat="1" applyFont="1" applyFill="1" applyBorder="1" applyAlignment="1">
      <alignment horizontal="left" vertical="top" wrapText="1"/>
    </xf>
    <xf numFmtId="178" fontId="5" fillId="0" borderId="1" xfId="46" applyNumberFormat="1" applyFont="1" applyFill="1" applyBorder="1" applyAlignment="1">
      <alignment horizontal="left" vertical="top" wrapText="1"/>
    </xf>
    <xf numFmtId="0" fontId="5" fillId="4" borderId="2" xfId="46" applyFont="1" applyFill="1" applyBorder="1" applyAlignment="1">
      <alignment horizontal="center" vertical="center" wrapText="1"/>
    </xf>
    <xf numFmtId="0" fontId="5" fillId="4" borderId="3" xfId="46" applyFont="1" applyFill="1" applyBorder="1" applyAlignment="1">
      <alignment horizontal="center" vertical="center" wrapText="1"/>
    </xf>
    <xf numFmtId="0" fontId="5" fillId="4" borderId="4" xfId="46" applyFont="1" applyFill="1" applyBorder="1" applyAlignment="1">
      <alignment horizontal="center" vertical="center" wrapText="1"/>
    </xf>
    <xf numFmtId="0" fontId="5" fillId="4" borderId="5" xfId="46" applyFont="1" applyFill="1" applyBorder="1" applyAlignment="1">
      <alignment horizontal="center" vertical="center" wrapText="1"/>
    </xf>
    <xf numFmtId="0" fontId="5" fillId="0" borderId="2" xfId="46" applyFont="1" applyFill="1" applyBorder="1" applyAlignment="1">
      <alignment horizontal="center" vertical="center" wrapText="1"/>
    </xf>
    <xf numFmtId="0" fontId="5" fillId="4" borderId="1" xfId="46" applyFont="1" applyFill="1" applyBorder="1" applyAlignment="1">
      <alignment horizontal="center" vertical="center" wrapText="1"/>
    </xf>
    <xf numFmtId="0" fontId="5" fillId="4" borderId="6" xfId="46" applyFont="1" applyFill="1" applyBorder="1" applyAlignment="1">
      <alignment horizontal="center" vertical="center" wrapText="1"/>
    </xf>
    <xf numFmtId="0" fontId="5" fillId="0" borderId="5" xfId="46" applyFont="1" applyFill="1" applyBorder="1" applyAlignment="1">
      <alignment horizontal="center" vertical="center" wrapText="1"/>
    </xf>
    <xf numFmtId="0" fontId="5" fillId="0" borderId="1" xfId="46" applyFont="1" applyFill="1" applyBorder="1" applyAlignment="1">
      <alignment horizontal="left" vertical="center" wrapText="1"/>
    </xf>
    <xf numFmtId="0" fontId="5" fillId="0" borderId="1" xfId="46" applyFont="1" applyFill="1" applyBorder="1" applyAlignment="1">
      <alignment horizontal="center" vertical="center"/>
    </xf>
    <xf numFmtId="9" fontId="5" fillId="4" borderId="6" xfId="46" applyNumberFormat="1" applyFont="1" applyFill="1" applyBorder="1" applyAlignment="1">
      <alignment horizontal="center" vertical="center" wrapText="1"/>
    </xf>
    <xf numFmtId="179" fontId="5" fillId="4" borderId="6" xfId="46" applyNumberFormat="1" applyFont="1" applyFill="1" applyBorder="1" applyAlignment="1">
      <alignment horizontal="center" vertical="center" wrapText="1"/>
    </xf>
    <xf numFmtId="49" fontId="5" fillId="0" borderId="1" xfId="46" applyNumberFormat="1" applyFont="1" applyFill="1" applyBorder="1" applyAlignment="1">
      <alignment horizontal="center" vertical="center" wrapText="1"/>
    </xf>
    <xf numFmtId="0" fontId="5" fillId="0" borderId="7" xfId="46" applyFont="1" applyFill="1" applyBorder="1" applyAlignment="1">
      <alignment horizontal="center" vertical="center" wrapText="1"/>
    </xf>
    <xf numFmtId="49" fontId="5" fillId="0" borderId="5" xfId="46" applyNumberFormat="1" applyFont="1" applyFill="1" applyBorder="1" applyAlignment="1">
      <alignment horizontal="center" vertical="center" wrapText="1"/>
    </xf>
    <xf numFmtId="179" fontId="5" fillId="0" borderId="1" xfId="46" applyNumberFormat="1" applyFont="1" applyFill="1" applyBorder="1" applyAlignment="1">
      <alignment horizontal="center" vertical="center" wrapText="1"/>
    </xf>
    <xf numFmtId="0" fontId="4" fillId="0" borderId="1" xfId="46" applyFont="1" applyBorder="1" applyAlignment="1">
      <alignment horizontal="center" vertical="center" wrapText="1"/>
    </xf>
    <xf numFmtId="0" fontId="4" fillId="0" borderId="2" xfId="46" applyFont="1" applyBorder="1" applyAlignment="1">
      <alignment horizontal="center" wrapText="1"/>
    </xf>
    <xf numFmtId="0" fontId="4" fillId="0" borderId="3" xfId="46" applyFont="1" applyBorder="1" applyAlignment="1">
      <alignment horizontal="center" wrapText="1"/>
    </xf>
    <xf numFmtId="0" fontId="7" fillId="0" borderId="1" xfId="46" applyFont="1" applyBorder="1" applyAlignment="1">
      <alignment horizontal="center" vertical="center" wrapText="1"/>
    </xf>
    <xf numFmtId="0" fontId="6" fillId="0" borderId="0" xfId="46" applyFont="1" applyAlignment="1">
      <alignment horizontal="left" vertical="center" wrapText="1"/>
    </xf>
    <xf numFmtId="0" fontId="5" fillId="0" borderId="0" xfId="46" applyFont="1" applyAlignment="1">
      <alignment horizontal="center" vertical="center" wrapText="1"/>
    </xf>
    <xf numFmtId="0" fontId="5" fillId="0" borderId="0" xfId="46" applyFont="1" applyAlignment="1">
      <alignment horizontal="left" vertical="center" wrapText="1"/>
    </xf>
    <xf numFmtId="0" fontId="5" fillId="0" borderId="0" xfId="46" applyFont="1" applyFill="1" applyAlignment="1">
      <alignment horizontal="left" vertical="center" wrapText="1"/>
    </xf>
    <xf numFmtId="0" fontId="8" fillId="0" borderId="0" xfId="55" applyFont="1" applyFill="1" applyAlignment="1">
      <alignment horizontal="right" vertical="center"/>
    </xf>
    <xf numFmtId="0" fontId="1" fillId="0" borderId="0" xfId="46" applyFont="1" applyBorder="1" applyAlignment="1">
      <alignment wrapText="1"/>
    </xf>
    <xf numFmtId="177" fontId="6" fillId="3" borderId="0" xfId="46" applyNumberFormat="1" applyFont="1" applyFill="1" applyBorder="1" applyAlignment="1">
      <alignment horizontal="right" vertical="center" shrinkToFit="1"/>
    </xf>
    <xf numFmtId="180" fontId="5" fillId="4" borderId="6" xfId="46" applyNumberFormat="1" applyFont="1" applyFill="1" applyBorder="1" applyAlignment="1">
      <alignment horizontal="center" vertical="center" wrapText="1"/>
    </xf>
    <xf numFmtId="180" fontId="5" fillId="0" borderId="1" xfId="46" applyNumberFormat="1" applyFont="1" applyFill="1" applyBorder="1" applyAlignment="1">
      <alignment horizontal="center" vertical="center" wrapText="1"/>
    </xf>
    <xf numFmtId="49" fontId="5" fillId="0" borderId="1" xfId="46" applyNumberFormat="1" applyFont="1" applyFill="1" applyBorder="1" applyAlignment="1">
      <alignment horizontal="left" vertical="top" wrapText="1"/>
    </xf>
    <xf numFmtId="0" fontId="4" fillId="0" borderId="4" xfId="46" applyFont="1" applyBorder="1" applyAlignment="1">
      <alignment horizontal="center" wrapText="1"/>
    </xf>
    <xf numFmtId="0" fontId="9" fillId="0" borderId="1" xfId="46" applyFont="1" applyBorder="1" applyAlignment="1">
      <alignment horizontal="center" vertical="center" wrapText="1"/>
    </xf>
    <xf numFmtId="180" fontId="7" fillId="3" borderId="1" xfId="46" applyNumberFormat="1" applyFont="1" applyFill="1" applyBorder="1" applyAlignment="1">
      <alignment horizontal="center" vertical="center" wrapText="1"/>
    </xf>
    <xf numFmtId="0" fontId="10" fillId="0" borderId="1" xfId="46" applyFont="1" applyBorder="1" applyAlignment="1">
      <alignment horizontal="center" vertical="center" wrapText="1"/>
    </xf>
    <xf numFmtId="0" fontId="11" fillId="0" borderId="0" xfId="46" applyFont="1" applyAlignment="1">
      <alignment horizontal="center" vertical="center" wrapText="1"/>
    </xf>
    <xf numFmtId="0" fontId="12" fillId="0" borderId="0" xfId="46" applyFont="1" applyFill="1" applyAlignment="1">
      <alignment horizontal="left" vertical="center" wrapText="1"/>
    </xf>
    <xf numFmtId="49" fontId="7" fillId="0" borderId="1" xfId="46" applyNumberFormat="1" applyFont="1" applyFill="1" applyBorder="1" applyAlignment="1">
      <alignment horizontal="center" vertical="center" wrapText="1"/>
    </xf>
    <xf numFmtId="0" fontId="7" fillId="0" borderId="1" xfId="46" applyFont="1" applyFill="1" applyBorder="1" applyAlignment="1">
      <alignment horizontal="center" vertical="center" wrapText="1"/>
    </xf>
    <xf numFmtId="10" fontId="5" fillId="4" borderId="6" xfId="46" applyNumberFormat="1" applyFont="1" applyFill="1" applyBorder="1" applyAlignment="1">
      <alignment horizontal="center" vertical="center" wrapText="1"/>
    </xf>
    <xf numFmtId="0" fontId="0" fillId="0" borderId="0" xfId="0" applyFont="1" applyFill="1" applyAlignment="1">
      <alignment vertical="center"/>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3" fillId="0" borderId="0" xfId="0" applyFont="1" applyFill="1" applyAlignment="1">
      <alignment horizontal="center" wrapText="1"/>
    </xf>
    <xf numFmtId="0" fontId="16" fillId="0" borderId="0" xfId="0" applyFont="1" applyFill="1" applyAlignment="1">
      <alignment wrapText="1"/>
    </xf>
    <xf numFmtId="0" fontId="16" fillId="0" borderId="0" xfId="0" applyFont="1" applyFill="1" applyAlignment="1"/>
    <xf numFmtId="4" fontId="1" fillId="0" borderId="8"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7" fillId="0" borderId="1" xfId="0" applyFont="1" applyFill="1" applyBorder="1" applyAlignment="1">
      <alignment horizontal="right" vertical="center"/>
    </xf>
    <xf numFmtId="0" fontId="16" fillId="0" borderId="1" xfId="0" applyFont="1" applyFill="1" applyBorder="1" applyAlignment="1"/>
    <xf numFmtId="0" fontId="15" fillId="0" borderId="0" xfId="0" applyFont="1" applyFill="1" applyAlignment="1">
      <alignment horizontal="right"/>
    </xf>
    <xf numFmtId="0" fontId="1" fillId="0" borderId="1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176" fontId="16" fillId="0" borderId="1" xfId="0" applyNumberFormat="1" applyFont="1" applyFill="1" applyBorder="1" applyAlignment="1"/>
    <xf numFmtId="0" fontId="18" fillId="0" borderId="0" xfId="0" applyFont="1" applyAlignment="1">
      <alignment horizontal="center" vertical="center"/>
    </xf>
    <xf numFmtId="0" fontId="8" fillId="0" borderId="0" xfId="0" applyFont="1" applyAlignment="1"/>
    <xf numFmtId="0" fontId="19" fillId="0" borderId="14" xfId="0" applyNumberFormat="1" applyFont="1" applyBorder="1" applyAlignment="1">
      <alignment horizontal="center" vertical="center"/>
    </xf>
    <xf numFmtId="0" fontId="19" fillId="0" borderId="14" xfId="0" applyNumberFormat="1" applyFont="1" applyBorder="1" applyAlignment="1">
      <alignment horizontal="left" vertical="center"/>
    </xf>
    <xf numFmtId="4" fontId="19" fillId="0" borderId="14" xfId="0" applyNumberFormat="1" applyFont="1" applyBorder="1" applyAlignment="1">
      <alignment horizontal="right" vertical="center"/>
    </xf>
    <xf numFmtId="3" fontId="19" fillId="0" borderId="14" xfId="0" applyNumberFormat="1" applyFont="1" applyBorder="1" applyAlignment="1">
      <alignment horizontal="right" vertical="center"/>
    </xf>
    <xf numFmtId="0" fontId="19" fillId="0" borderId="14"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6" fillId="0" borderId="0" xfId="0" applyFont="1" applyAlignment="1"/>
    <xf numFmtId="0" fontId="19" fillId="0" borderId="14" xfId="0" applyNumberFormat="1" applyFont="1" applyBorder="1" applyAlignment="1">
      <alignment horizontal="center" vertical="center" wrapText="1"/>
    </xf>
    <xf numFmtId="0" fontId="22" fillId="0" borderId="14" xfId="0" applyNumberFormat="1" applyFont="1" applyBorder="1" applyAlignment="1">
      <alignment horizontal="right" vertical="center"/>
    </xf>
    <xf numFmtId="0" fontId="19" fillId="0" borderId="14" xfId="0" applyNumberFormat="1" applyFont="1" applyBorder="1" applyAlignment="1">
      <alignment horizontal="right" vertical="center"/>
    </xf>
    <xf numFmtId="4" fontId="22" fillId="0" borderId="14" xfId="0" applyNumberFormat="1" applyFont="1" applyBorder="1" applyAlignment="1">
      <alignment horizontal="right" vertical="center"/>
    </xf>
    <xf numFmtId="4" fontId="19" fillId="0" borderId="14" xfId="0" applyNumberFormat="1" applyFont="1" applyBorder="1" applyAlignment="1">
      <alignment horizontal="center" vertical="center"/>
    </xf>
    <xf numFmtId="4" fontId="19" fillId="0" borderId="14" xfId="0" applyNumberFormat="1" applyFont="1" applyBorder="1" applyAlignment="1">
      <alignment horizontal="left" vertical="center"/>
    </xf>
    <xf numFmtId="0" fontId="23" fillId="0" borderId="14" xfId="0" applyNumberFormat="1" applyFont="1" applyBorder="1" applyAlignment="1">
      <alignment vertical="center"/>
    </xf>
    <xf numFmtId="0" fontId="19" fillId="0" borderId="14" xfId="0" applyNumberFormat="1" applyFont="1" applyBorder="1" applyAlignment="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Normal 3" xf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ormal" xfId="52"/>
    <cellStyle name="常规 2" xfId="53"/>
    <cellStyle name="常规 3" xfId="54"/>
    <cellStyle name="常规 4" xfId="55"/>
    <cellStyle name="常规 5"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view="pageBreakPreview" zoomScaleNormal="100" workbookViewId="0">
      <selection activeCell="D15" sqref="D15"/>
    </sheetView>
  </sheetViews>
  <sheetFormatPr defaultColWidth="9" defaultRowHeight="13.5" outlineLevelCol="1"/>
  <cols>
    <col min="1" max="1" width="32.75" customWidth="1"/>
    <col min="2" max="2" width="47.625" customWidth="1"/>
  </cols>
  <sheetData>
    <row r="1" ht="15" customHeight="1" spans="1:2">
      <c r="A1" s="114" t="s">
        <v>0</v>
      </c>
      <c r="B1" s="114" t="s">
        <v>1</v>
      </c>
    </row>
    <row r="2" ht="15" customHeight="1" spans="1:2">
      <c r="A2" s="114" t="s">
        <v>2</v>
      </c>
      <c r="B2" s="114" t="s">
        <v>3</v>
      </c>
    </row>
    <row r="3" ht="15" customHeight="1" spans="1:2">
      <c r="A3" s="114" t="s">
        <v>4</v>
      </c>
      <c r="B3" s="114" t="s">
        <v>5</v>
      </c>
    </row>
    <row r="4" ht="15" customHeight="1" spans="1:2">
      <c r="A4" s="114" t="s">
        <v>6</v>
      </c>
      <c r="B4" s="114" t="s">
        <v>7</v>
      </c>
    </row>
    <row r="5" ht="15" customHeight="1" spans="1:2">
      <c r="A5" s="114" t="s">
        <v>8</v>
      </c>
      <c r="B5" s="114" t="s">
        <v>9</v>
      </c>
    </row>
    <row r="6" ht="15" customHeight="1" spans="1:2">
      <c r="A6" s="114" t="s">
        <v>10</v>
      </c>
      <c r="B6" s="114" t="s">
        <v>11</v>
      </c>
    </row>
    <row r="7" ht="15" customHeight="1" spans="1:2">
      <c r="A7" s="114" t="s">
        <v>12</v>
      </c>
      <c r="B7" s="114" t="s">
        <v>13</v>
      </c>
    </row>
    <row r="8" ht="15" customHeight="1" spans="1:2">
      <c r="A8" s="114" t="s">
        <v>14</v>
      </c>
      <c r="B8" s="114"/>
    </row>
    <row r="9" ht="15" customHeight="1" spans="1:2">
      <c r="A9" s="114" t="s">
        <v>15</v>
      </c>
      <c r="B9" s="114" t="s">
        <v>16</v>
      </c>
    </row>
    <row r="10" ht="15" customHeight="1" spans="1:2">
      <c r="A10" s="114" t="s">
        <v>17</v>
      </c>
      <c r="B10" s="114" t="s">
        <v>18</v>
      </c>
    </row>
    <row r="11" ht="15" customHeight="1" spans="1:2">
      <c r="A11" s="114" t="s">
        <v>19</v>
      </c>
      <c r="B11" s="114" t="s">
        <v>20</v>
      </c>
    </row>
    <row r="12" ht="15" customHeight="1" spans="1:2">
      <c r="A12" s="114" t="s">
        <v>21</v>
      </c>
      <c r="B12" s="114"/>
    </row>
    <row r="13" ht="15" customHeight="1" spans="1:2">
      <c r="A13" s="114" t="s">
        <v>22</v>
      </c>
      <c r="B13" s="114" t="s">
        <v>23</v>
      </c>
    </row>
    <row r="14" ht="15" customHeight="1" spans="1:2">
      <c r="A14" s="114" t="s">
        <v>24</v>
      </c>
      <c r="B14" s="114" t="s">
        <v>25</v>
      </c>
    </row>
    <row r="15" ht="15" customHeight="1" spans="1:2">
      <c r="A15" s="114" t="s">
        <v>26</v>
      </c>
      <c r="B15" s="114" t="s">
        <v>27</v>
      </c>
    </row>
    <row r="16" ht="15" customHeight="1" spans="1:2">
      <c r="A16" s="114" t="s">
        <v>28</v>
      </c>
      <c r="B16" s="114" t="s">
        <v>29</v>
      </c>
    </row>
    <row r="17" ht="15" customHeight="1" spans="1:2">
      <c r="A17" s="114" t="s">
        <v>30</v>
      </c>
      <c r="B17" s="114" t="s">
        <v>31</v>
      </c>
    </row>
    <row r="18" ht="15" customHeight="1" spans="1:2">
      <c r="A18" s="114" t="s">
        <v>32</v>
      </c>
      <c r="B18" s="114" t="s">
        <v>33</v>
      </c>
    </row>
    <row r="19" ht="15" customHeight="1" spans="1:2">
      <c r="A19" s="114" t="s">
        <v>34</v>
      </c>
      <c r="B19" s="114" t="s">
        <v>35</v>
      </c>
    </row>
    <row r="20" ht="15" customHeight="1" spans="1:2">
      <c r="A20" s="114" t="s">
        <v>36</v>
      </c>
      <c r="B20" s="114" t="s">
        <v>37</v>
      </c>
    </row>
    <row r="21" ht="15" customHeight="1" spans="1:2">
      <c r="A21" s="114" t="s">
        <v>38</v>
      </c>
      <c r="B21" s="114" t="s">
        <v>39</v>
      </c>
    </row>
    <row r="22" ht="15" customHeight="1" spans="1:2">
      <c r="A22" s="114" t="s">
        <v>40</v>
      </c>
      <c r="B22" s="114" t="s">
        <v>41</v>
      </c>
    </row>
    <row r="23" ht="15" customHeight="1" spans="1:2">
      <c r="A23" s="114" t="s">
        <v>42</v>
      </c>
      <c r="B23" s="114" t="s">
        <v>43</v>
      </c>
    </row>
    <row r="24" ht="15" customHeight="1" spans="1:2">
      <c r="A24" s="114" t="s">
        <v>44</v>
      </c>
      <c r="B24" s="115" t="s">
        <v>45</v>
      </c>
    </row>
    <row r="25" ht="15" customHeight="1" spans="1:2">
      <c r="A25" s="114" t="s">
        <v>46</v>
      </c>
      <c r="B25" s="114" t="s">
        <v>47</v>
      </c>
    </row>
    <row r="26" ht="15" customHeight="1" spans="1:2">
      <c r="A26" s="114" t="s">
        <v>48</v>
      </c>
      <c r="B26" s="114" t="s">
        <v>49</v>
      </c>
    </row>
    <row r="27" ht="15" customHeight="1" spans="1:2">
      <c r="A27" s="114" t="s">
        <v>50</v>
      </c>
      <c r="B27" s="114" t="s">
        <v>51</v>
      </c>
    </row>
    <row r="28" ht="15" customHeight="1" spans="1:2">
      <c r="A28" s="114" t="s">
        <v>52</v>
      </c>
      <c r="B28" s="114" t="s">
        <v>53</v>
      </c>
    </row>
    <row r="29" ht="15" customHeight="1" spans="1:2">
      <c r="A29" s="114" t="s">
        <v>54</v>
      </c>
      <c r="B29" s="115" t="s">
        <v>55</v>
      </c>
    </row>
    <row r="30" ht="15" customHeight="1" spans="1:2">
      <c r="A30" s="114" t="s">
        <v>56</v>
      </c>
      <c r="B30" s="114" t="s">
        <v>57</v>
      </c>
    </row>
    <row r="31" ht="15" customHeight="1" spans="1:2">
      <c r="A31" s="114" t="s">
        <v>58</v>
      </c>
      <c r="B31" s="114"/>
    </row>
    <row r="32" ht="15" customHeight="1" spans="1:2">
      <c r="A32" s="114" t="s">
        <v>59</v>
      </c>
      <c r="B32" s="114" t="s">
        <v>27</v>
      </c>
    </row>
    <row r="33" ht="15" customHeight="1" spans="1:2">
      <c r="A33" s="114" t="s">
        <v>60</v>
      </c>
      <c r="B33" s="114" t="s">
        <v>61</v>
      </c>
    </row>
  </sheetData>
  <pageMargins left="0.75196850393782" right="0.75196850393782" top="1.00000000000108" bottom="1.00000000000108" header="0.3" footer="0.3"/>
  <pageSetup paperSize="9" scale="9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view="pageBreakPreview" zoomScaleNormal="100"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6" t="s">
        <v>492</v>
      </c>
    </row>
    <row r="2" ht="14.25" spans="12:12">
      <c r="L2" s="107" t="s">
        <v>493</v>
      </c>
    </row>
    <row r="3" ht="14.25" spans="1:12">
      <c r="A3" s="107" t="s">
        <v>64</v>
      </c>
      <c r="L3" s="107" t="s">
        <v>65</v>
      </c>
    </row>
    <row r="4" ht="19.5" customHeight="1" spans="1:12">
      <c r="A4" s="108" t="s">
        <v>68</v>
      </c>
      <c r="B4" s="108"/>
      <c r="C4" s="108"/>
      <c r="D4" s="108"/>
      <c r="E4" s="108" t="s">
        <v>167</v>
      </c>
      <c r="F4" s="108"/>
      <c r="G4" s="108"/>
      <c r="H4" s="108" t="s">
        <v>259</v>
      </c>
      <c r="I4" s="108" t="s">
        <v>260</v>
      </c>
      <c r="J4" s="108" t="s">
        <v>169</v>
      </c>
      <c r="K4" s="108"/>
      <c r="L4" s="108"/>
    </row>
    <row r="5" ht="19.5" customHeight="1" spans="1:12">
      <c r="A5" s="108" t="s">
        <v>183</v>
      </c>
      <c r="B5" s="108"/>
      <c r="C5" s="108"/>
      <c r="D5" s="108" t="s">
        <v>184</v>
      </c>
      <c r="E5" s="108" t="s">
        <v>190</v>
      </c>
      <c r="F5" s="108" t="s">
        <v>494</v>
      </c>
      <c r="G5" s="108" t="s">
        <v>495</v>
      </c>
      <c r="H5" s="108"/>
      <c r="I5" s="108"/>
      <c r="J5" s="108" t="s">
        <v>190</v>
      </c>
      <c r="K5" s="108" t="s">
        <v>494</v>
      </c>
      <c r="L5" s="100" t="s">
        <v>495</v>
      </c>
    </row>
    <row r="6" ht="19.5" customHeight="1" spans="1:12">
      <c r="A6" s="108"/>
      <c r="B6" s="108"/>
      <c r="C6" s="108"/>
      <c r="D6" s="108"/>
      <c r="E6" s="108"/>
      <c r="F6" s="108"/>
      <c r="G6" s="108"/>
      <c r="H6" s="108"/>
      <c r="I6" s="108"/>
      <c r="J6" s="108"/>
      <c r="K6" s="108"/>
      <c r="L6" s="100" t="s">
        <v>265</v>
      </c>
    </row>
    <row r="7" ht="19.5" customHeight="1" spans="1:12">
      <c r="A7" s="108"/>
      <c r="B7" s="108"/>
      <c r="C7" s="108"/>
      <c r="D7" s="108"/>
      <c r="E7" s="108"/>
      <c r="F7" s="108"/>
      <c r="G7" s="108"/>
      <c r="H7" s="108"/>
      <c r="I7" s="108"/>
      <c r="J7" s="108"/>
      <c r="K7" s="108"/>
      <c r="L7" s="100"/>
    </row>
    <row r="8" ht="19.5" customHeight="1" spans="1:12">
      <c r="A8" s="108" t="s">
        <v>187</v>
      </c>
      <c r="B8" s="108" t="s">
        <v>188</v>
      </c>
      <c r="C8" s="108" t="s">
        <v>189</v>
      </c>
      <c r="D8" s="108" t="s">
        <v>72</v>
      </c>
      <c r="E8" s="100" t="s">
        <v>73</v>
      </c>
      <c r="F8" s="100" t="s">
        <v>74</v>
      </c>
      <c r="G8" s="100" t="s">
        <v>82</v>
      </c>
      <c r="H8" s="100" t="s">
        <v>86</v>
      </c>
      <c r="I8" s="100" t="s">
        <v>90</v>
      </c>
      <c r="J8" s="100" t="s">
        <v>94</v>
      </c>
      <c r="K8" s="100" t="s">
        <v>98</v>
      </c>
      <c r="L8" s="100" t="s">
        <v>102</v>
      </c>
    </row>
    <row r="9" ht="19.5" customHeight="1" spans="1:12">
      <c r="A9" s="108"/>
      <c r="B9" s="108"/>
      <c r="C9" s="108"/>
      <c r="D9" s="108" t="s">
        <v>190</v>
      </c>
      <c r="E9" s="102">
        <v>0</v>
      </c>
      <c r="F9" s="102">
        <v>0</v>
      </c>
      <c r="G9" s="102">
        <v>0</v>
      </c>
      <c r="H9" s="102">
        <v>0</v>
      </c>
      <c r="I9" s="102">
        <v>0</v>
      </c>
      <c r="J9" s="102">
        <v>0</v>
      </c>
      <c r="K9" s="102">
        <v>0</v>
      </c>
      <c r="L9" s="102">
        <v>0</v>
      </c>
    </row>
    <row r="10" ht="19.5" customHeight="1" spans="1:12">
      <c r="A10" s="101" t="s">
        <v>489</v>
      </c>
      <c r="B10" s="101"/>
      <c r="C10" s="101"/>
      <c r="D10" s="101"/>
      <c r="E10" s="102"/>
      <c r="F10" s="102"/>
      <c r="G10" s="102"/>
      <c r="H10" s="102"/>
      <c r="I10" s="102"/>
      <c r="J10" s="102"/>
      <c r="K10" s="102"/>
      <c r="L10" s="102"/>
    </row>
    <row r="11" ht="19.5" customHeight="1" spans="1:12">
      <c r="A11" s="101" t="s">
        <v>496</v>
      </c>
      <c r="B11" s="101"/>
      <c r="C11" s="101"/>
      <c r="D11" s="101"/>
      <c r="E11" s="101"/>
      <c r="F11" s="101"/>
      <c r="G11" s="101"/>
      <c r="H11" s="101"/>
      <c r="I11" s="101"/>
      <c r="J11" s="101"/>
      <c r="K11" s="101"/>
      <c r="L11" s="101"/>
    </row>
    <row r="12" spans="1:1">
      <c r="A12" t="s">
        <v>491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48031496062992" right="0.748031496062992" top="0.984251968503937" bottom="0.984251968503937" header="0.31496062992126" footer="0.3149606299212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view="pageBreakPreview" zoomScaleNormal="100" topLeftCell="A5" workbookViewId="0">
      <selection activeCell="C38" sqref="C38"/>
    </sheetView>
  </sheetViews>
  <sheetFormatPr defaultColWidth="9" defaultRowHeight="13.5" outlineLevelCol="4"/>
  <cols>
    <col min="1" max="1" width="35.875" customWidth="1"/>
    <col min="2" max="2" width="6" customWidth="1"/>
    <col min="3" max="5" width="25" customWidth="1"/>
  </cols>
  <sheetData>
    <row r="1" ht="25.5" spans="3:3">
      <c r="C1" s="98" t="s">
        <v>497</v>
      </c>
    </row>
    <row r="2" spans="5:5">
      <c r="E2" s="99" t="s">
        <v>498</v>
      </c>
    </row>
    <row r="3" spans="1:5">
      <c r="A3" s="99" t="s">
        <v>64</v>
      </c>
      <c r="E3" s="99" t="s">
        <v>65</v>
      </c>
    </row>
    <row r="4" ht="15" customHeight="1" spans="1:5">
      <c r="A4" s="100" t="s">
        <v>499</v>
      </c>
      <c r="B4" s="100" t="s">
        <v>69</v>
      </c>
      <c r="C4" s="100" t="s">
        <v>500</v>
      </c>
      <c r="D4" s="100" t="s">
        <v>501</v>
      </c>
      <c r="E4" s="100" t="s">
        <v>502</v>
      </c>
    </row>
    <row r="5" ht="15" customHeight="1" spans="1:5">
      <c r="A5" s="100" t="s">
        <v>503</v>
      </c>
      <c r="B5" s="100"/>
      <c r="C5" s="100" t="s">
        <v>73</v>
      </c>
      <c r="D5" s="100" t="s">
        <v>74</v>
      </c>
      <c r="E5" s="100" t="s">
        <v>82</v>
      </c>
    </row>
    <row r="6" ht="15" customHeight="1" spans="1:5">
      <c r="A6" s="101" t="s">
        <v>504</v>
      </c>
      <c r="B6" s="100" t="s">
        <v>73</v>
      </c>
      <c r="C6" s="100" t="s">
        <v>505</v>
      </c>
      <c r="D6" s="100" t="s">
        <v>505</v>
      </c>
      <c r="E6" s="100" t="s">
        <v>505</v>
      </c>
    </row>
    <row r="7" ht="15" customHeight="1" spans="1:5">
      <c r="A7" s="101" t="s">
        <v>506</v>
      </c>
      <c r="B7" s="100" t="s">
        <v>74</v>
      </c>
      <c r="C7" s="102">
        <v>0</v>
      </c>
      <c r="D7" s="102">
        <v>0</v>
      </c>
      <c r="E7" s="102">
        <v>0</v>
      </c>
    </row>
    <row r="8" ht="15" customHeight="1" spans="1:5">
      <c r="A8" s="101" t="s">
        <v>507</v>
      </c>
      <c r="B8" s="100" t="s">
        <v>82</v>
      </c>
      <c r="C8" s="102">
        <v>0</v>
      </c>
      <c r="D8" s="102">
        <v>0</v>
      </c>
      <c r="E8" s="102">
        <v>0</v>
      </c>
    </row>
    <row r="9" ht="15" customHeight="1" spans="1:5">
      <c r="A9" s="101" t="s">
        <v>508</v>
      </c>
      <c r="B9" s="100" t="s">
        <v>86</v>
      </c>
      <c r="C9" s="102">
        <v>0</v>
      </c>
      <c r="D9" s="102">
        <v>0</v>
      </c>
      <c r="E9" s="102">
        <v>0</v>
      </c>
    </row>
    <row r="10" ht="15" customHeight="1" spans="1:5">
      <c r="A10" s="101" t="s">
        <v>509</v>
      </c>
      <c r="B10" s="100" t="s">
        <v>90</v>
      </c>
      <c r="C10" s="102">
        <v>0</v>
      </c>
      <c r="D10" s="102">
        <v>0</v>
      </c>
      <c r="E10" s="102">
        <v>0</v>
      </c>
    </row>
    <row r="11" ht="15" customHeight="1" spans="1:5">
      <c r="A11" s="101" t="s">
        <v>510</v>
      </c>
      <c r="B11" s="100" t="s">
        <v>94</v>
      </c>
      <c r="C11" s="102">
        <v>0</v>
      </c>
      <c r="D11" s="102">
        <v>0</v>
      </c>
      <c r="E11" s="102">
        <v>0</v>
      </c>
    </row>
    <row r="12" ht="15" customHeight="1" spans="1:5">
      <c r="A12" s="101" t="s">
        <v>511</v>
      </c>
      <c r="B12" s="100" t="s">
        <v>98</v>
      </c>
      <c r="C12" s="102">
        <v>0</v>
      </c>
      <c r="D12" s="102">
        <v>0</v>
      </c>
      <c r="E12" s="102">
        <v>0</v>
      </c>
    </row>
    <row r="13" ht="15" customHeight="1" spans="1:5">
      <c r="A13" s="101" t="s">
        <v>512</v>
      </c>
      <c r="B13" s="100" t="s">
        <v>102</v>
      </c>
      <c r="C13" s="100" t="s">
        <v>505</v>
      </c>
      <c r="D13" s="100" t="s">
        <v>505</v>
      </c>
      <c r="E13" s="102">
        <v>0</v>
      </c>
    </row>
    <row r="14" ht="15" customHeight="1" spans="1:5">
      <c r="A14" s="101" t="s">
        <v>513</v>
      </c>
      <c r="B14" s="100" t="s">
        <v>105</v>
      </c>
      <c r="C14" s="100" t="s">
        <v>505</v>
      </c>
      <c r="D14" s="100" t="s">
        <v>505</v>
      </c>
      <c r="E14" s="102">
        <v>0</v>
      </c>
    </row>
    <row r="15" ht="15" customHeight="1" spans="1:5">
      <c r="A15" s="101" t="s">
        <v>514</v>
      </c>
      <c r="B15" s="100" t="s">
        <v>108</v>
      </c>
      <c r="C15" s="100" t="s">
        <v>505</v>
      </c>
      <c r="D15" s="100" t="s">
        <v>505</v>
      </c>
      <c r="E15" s="102">
        <v>0</v>
      </c>
    </row>
    <row r="16" ht="15" customHeight="1" spans="1:5">
      <c r="A16" s="101" t="s">
        <v>515</v>
      </c>
      <c r="B16" s="100" t="s">
        <v>111</v>
      </c>
      <c r="C16" s="100" t="s">
        <v>505</v>
      </c>
      <c r="D16" s="100" t="s">
        <v>505</v>
      </c>
      <c r="E16" s="100" t="s">
        <v>505</v>
      </c>
    </row>
    <row r="17" ht="15" customHeight="1" spans="1:5">
      <c r="A17" s="101" t="s">
        <v>516</v>
      </c>
      <c r="B17" s="100" t="s">
        <v>114</v>
      </c>
      <c r="C17" s="100" t="s">
        <v>505</v>
      </c>
      <c r="D17" s="100" t="s">
        <v>505</v>
      </c>
      <c r="E17" s="103">
        <v>0</v>
      </c>
    </row>
    <row r="18" ht="15" customHeight="1" spans="1:5">
      <c r="A18" s="101" t="s">
        <v>517</v>
      </c>
      <c r="B18" s="100" t="s">
        <v>117</v>
      </c>
      <c r="C18" s="100" t="s">
        <v>505</v>
      </c>
      <c r="D18" s="100" t="s">
        <v>505</v>
      </c>
      <c r="E18" s="103">
        <v>0</v>
      </c>
    </row>
    <row r="19" ht="15" customHeight="1" spans="1:5">
      <c r="A19" s="101" t="s">
        <v>518</v>
      </c>
      <c r="B19" s="100" t="s">
        <v>120</v>
      </c>
      <c r="C19" s="100" t="s">
        <v>505</v>
      </c>
      <c r="D19" s="100" t="s">
        <v>505</v>
      </c>
      <c r="E19" s="103">
        <v>0</v>
      </c>
    </row>
    <row r="20" ht="15" customHeight="1" spans="1:5">
      <c r="A20" s="101" t="s">
        <v>519</v>
      </c>
      <c r="B20" s="100" t="s">
        <v>123</v>
      </c>
      <c r="C20" s="100" t="s">
        <v>505</v>
      </c>
      <c r="D20" s="100" t="s">
        <v>505</v>
      </c>
      <c r="E20" s="103">
        <v>1</v>
      </c>
    </row>
    <row r="21" ht="15" customHeight="1" spans="1:5">
      <c r="A21" s="101" t="s">
        <v>520</v>
      </c>
      <c r="B21" s="100" t="s">
        <v>126</v>
      </c>
      <c r="C21" s="100" t="s">
        <v>505</v>
      </c>
      <c r="D21" s="100" t="s">
        <v>505</v>
      </c>
      <c r="E21" s="103">
        <v>0</v>
      </c>
    </row>
    <row r="22" ht="15" customHeight="1" spans="1:5">
      <c r="A22" s="101" t="s">
        <v>521</v>
      </c>
      <c r="B22" s="100" t="s">
        <v>129</v>
      </c>
      <c r="C22" s="100" t="s">
        <v>505</v>
      </c>
      <c r="D22" s="100" t="s">
        <v>505</v>
      </c>
      <c r="E22" s="103">
        <v>0</v>
      </c>
    </row>
    <row r="23" ht="15" customHeight="1" spans="1:5">
      <c r="A23" s="101" t="s">
        <v>522</v>
      </c>
      <c r="B23" s="100" t="s">
        <v>132</v>
      </c>
      <c r="C23" s="100" t="s">
        <v>505</v>
      </c>
      <c r="D23" s="100" t="s">
        <v>505</v>
      </c>
      <c r="E23" s="103">
        <v>0</v>
      </c>
    </row>
    <row r="24" ht="15" customHeight="1" spans="1:5">
      <c r="A24" s="101" t="s">
        <v>523</v>
      </c>
      <c r="B24" s="100" t="s">
        <v>135</v>
      </c>
      <c r="C24" s="100" t="s">
        <v>505</v>
      </c>
      <c r="D24" s="100" t="s">
        <v>505</v>
      </c>
      <c r="E24" s="103">
        <v>0</v>
      </c>
    </row>
    <row r="25" ht="15" customHeight="1" spans="1:5">
      <c r="A25" s="101" t="s">
        <v>524</v>
      </c>
      <c r="B25" s="100" t="s">
        <v>138</v>
      </c>
      <c r="C25" s="100" t="s">
        <v>505</v>
      </c>
      <c r="D25" s="100" t="s">
        <v>505</v>
      </c>
      <c r="E25" s="103">
        <v>0</v>
      </c>
    </row>
    <row r="26" ht="15" customHeight="1" spans="1:5">
      <c r="A26" s="101" t="s">
        <v>525</v>
      </c>
      <c r="B26" s="100" t="s">
        <v>141</v>
      </c>
      <c r="C26" s="100" t="s">
        <v>505</v>
      </c>
      <c r="D26" s="100" t="s">
        <v>505</v>
      </c>
      <c r="E26" s="103">
        <v>0</v>
      </c>
    </row>
    <row r="27" ht="15" customHeight="1" spans="1:5">
      <c r="A27" s="101" t="s">
        <v>526</v>
      </c>
      <c r="B27" s="100" t="s">
        <v>144</v>
      </c>
      <c r="C27" s="100" t="s">
        <v>505</v>
      </c>
      <c r="D27" s="100" t="s">
        <v>505</v>
      </c>
      <c r="E27" s="102">
        <v>0</v>
      </c>
    </row>
    <row r="28" ht="15" customHeight="1" spans="1:5">
      <c r="A28" s="101" t="s">
        <v>527</v>
      </c>
      <c r="B28" s="100" t="s">
        <v>147</v>
      </c>
      <c r="C28" s="100" t="s">
        <v>505</v>
      </c>
      <c r="D28" s="100" t="s">
        <v>505</v>
      </c>
      <c r="E28" s="102">
        <v>0</v>
      </c>
    </row>
    <row r="29" ht="15" customHeight="1" spans="1:5">
      <c r="A29" s="101" t="s">
        <v>528</v>
      </c>
      <c r="B29" s="100" t="s">
        <v>150</v>
      </c>
      <c r="C29" s="100" t="s">
        <v>505</v>
      </c>
      <c r="D29" s="100" t="s">
        <v>505</v>
      </c>
      <c r="E29" s="102">
        <v>0</v>
      </c>
    </row>
    <row r="30" ht="41.25" customHeight="1" spans="1:5">
      <c r="A30" s="104" t="s">
        <v>529</v>
      </c>
      <c r="B30" s="104"/>
      <c r="C30" s="104"/>
      <c r="D30" s="104"/>
      <c r="E30" s="104"/>
    </row>
    <row r="31" ht="15" customHeight="1" spans="1:5">
      <c r="A31" s="101" t="s">
        <v>530</v>
      </c>
      <c r="B31" s="101"/>
      <c r="C31" s="101"/>
      <c r="D31" s="101"/>
      <c r="E31" s="101"/>
    </row>
    <row r="33" spans="3:3">
      <c r="C33" s="105"/>
    </row>
  </sheetData>
  <mergeCells count="3">
    <mergeCell ref="A30:E30"/>
    <mergeCell ref="A31:E31"/>
    <mergeCell ref="B4:B5"/>
  </mergeCells>
  <pageMargins left="0.748031496062992" right="0.748031496062992" top="0.984251968503937" bottom="0.984251968503937" header="0.31496062992126" footer="0.31496062992126"/>
  <pageSetup paperSize="9" scale="7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abSelected="1" view="pageBreakPreview" zoomScaleNormal="100" workbookViewId="0">
      <selection activeCell="A6" sqref="A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8" t="s">
        <v>531</v>
      </c>
    </row>
    <row r="2" spans="5:5">
      <c r="E2" s="99" t="s">
        <v>532</v>
      </c>
    </row>
    <row r="3" spans="1:5">
      <c r="A3" s="99" t="s">
        <v>64</v>
      </c>
      <c r="E3" s="99" t="s">
        <v>65</v>
      </c>
    </row>
    <row r="4" ht="15" customHeight="1" spans="1:5">
      <c r="A4" s="100" t="s">
        <v>499</v>
      </c>
      <c r="B4" s="100" t="s">
        <v>69</v>
      </c>
      <c r="C4" s="100" t="s">
        <v>500</v>
      </c>
      <c r="D4" s="100" t="s">
        <v>501</v>
      </c>
      <c r="E4" s="100" t="s">
        <v>502</v>
      </c>
    </row>
    <row r="5" ht="15" customHeight="1" spans="1:5">
      <c r="A5" s="100" t="s">
        <v>503</v>
      </c>
      <c r="B5" s="100"/>
      <c r="C5" s="100" t="s">
        <v>73</v>
      </c>
      <c r="D5" s="100" t="s">
        <v>74</v>
      </c>
      <c r="E5" s="100" t="s">
        <v>82</v>
      </c>
    </row>
    <row r="6" ht="15" customHeight="1" spans="1:5">
      <c r="A6" s="101" t="s">
        <v>533</v>
      </c>
      <c r="B6" s="100" t="s">
        <v>73</v>
      </c>
      <c r="C6" s="100" t="s">
        <v>505</v>
      </c>
      <c r="D6" s="100" t="s">
        <v>505</v>
      </c>
      <c r="E6" s="100" t="s">
        <v>505</v>
      </c>
    </row>
    <row r="7" ht="15" customHeight="1" spans="1:5">
      <c r="A7" s="101" t="s">
        <v>506</v>
      </c>
      <c r="B7" s="100" t="s">
        <v>74</v>
      </c>
      <c r="C7" s="102">
        <v>0</v>
      </c>
      <c r="D7" s="102">
        <v>0</v>
      </c>
      <c r="E7" s="102">
        <v>0</v>
      </c>
    </row>
    <row r="8" ht="15" customHeight="1" spans="1:5">
      <c r="A8" s="101" t="s">
        <v>507</v>
      </c>
      <c r="B8" s="100" t="s">
        <v>82</v>
      </c>
      <c r="C8" s="102">
        <v>0</v>
      </c>
      <c r="D8" s="102">
        <v>0</v>
      </c>
      <c r="E8" s="102">
        <v>0</v>
      </c>
    </row>
    <row r="9" ht="15" customHeight="1" spans="1:5">
      <c r="A9" s="101" t="s">
        <v>508</v>
      </c>
      <c r="B9" s="100" t="s">
        <v>86</v>
      </c>
      <c r="C9" s="102">
        <v>0</v>
      </c>
      <c r="D9" s="102">
        <v>0</v>
      </c>
      <c r="E9" s="102">
        <v>0</v>
      </c>
    </row>
    <row r="10" ht="15" customHeight="1" spans="1:5">
      <c r="A10" s="101" t="s">
        <v>509</v>
      </c>
      <c r="B10" s="100" t="s">
        <v>90</v>
      </c>
      <c r="C10" s="102">
        <v>0</v>
      </c>
      <c r="D10" s="102">
        <v>0</v>
      </c>
      <c r="E10" s="102">
        <v>0</v>
      </c>
    </row>
    <row r="11" ht="15" customHeight="1" spans="1:5">
      <c r="A11" s="101" t="s">
        <v>510</v>
      </c>
      <c r="B11" s="100" t="s">
        <v>94</v>
      </c>
      <c r="C11" s="102">
        <v>0</v>
      </c>
      <c r="D11" s="102">
        <v>0</v>
      </c>
      <c r="E11" s="102">
        <v>0</v>
      </c>
    </row>
    <row r="12" ht="15" customHeight="1" spans="1:5">
      <c r="A12" s="101" t="s">
        <v>511</v>
      </c>
      <c r="B12" s="100" t="s">
        <v>98</v>
      </c>
      <c r="C12" s="102">
        <v>0</v>
      </c>
      <c r="D12" s="102">
        <v>0</v>
      </c>
      <c r="E12" s="102">
        <v>0</v>
      </c>
    </row>
    <row r="13" ht="15" customHeight="1" spans="1:5">
      <c r="A13" s="101" t="s">
        <v>512</v>
      </c>
      <c r="B13" s="100" t="s">
        <v>102</v>
      </c>
      <c r="C13" s="100" t="s">
        <v>505</v>
      </c>
      <c r="D13" s="100" t="s">
        <v>505</v>
      </c>
      <c r="E13" s="102">
        <v>0</v>
      </c>
    </row>
    <row r="14" ht="15" customHeight="1" spans="1:5">
      <c r="A14" s="101" t="s">
        <v>513</v>
      </c>
      <c r="B14" s="100" t="s">
        <v>105</v>
      </c>
      <c r="C14" s="100" t="s">
        <v>505</v>
      </c>
      <c r="D14" s="100" t="s">
        <v>505</v>
      </c>
      <c r="E14" s="102">
        <v>0</v>
      </c>
    </row>
    <row r="15" ht="15" customHeight="1" spans="1:5">
      <c r="A15" s="101" t="s">
        <v>514</v>
      </c>
      <c r="B15" s="100" t="s">
        <v>108</v>
      </c>
      <c r="C15" s="100" t="s">
        <v>505</v>
      </c>
      <c r="D15" s="100" t="s">
        <v>505</v>
      </c>
      <c r="E15" s="102">
        <v>0</v>
      </c>
    </row>
    <row r="16" ht="15" customHeight="1" spans="1:5">
      <c r="A16" s="101" t="s">
        <v>515</v>
      </c>
      <c r="B16" s="100" t="s">
        <v>111</v>
      </c>
      <c r="C16" s="100" t="s">
        <v>505</v>
      </c>
      <c r="D16" s="100" t="s">
        <v>505</v>
      </c>
      <c r="E16" s="100" t="s">
        <v>505</v>
      </c>
    </row>
    <row r="17" ht="15" customHeight="1" spans="1:5">
      <c r="A17" s="101" t="s">
        <v>516</v>
      </c>
      <c r="B17" s="100" t="s">
        <v>114</v>
      </c>
      <c r="C17" s="100" t="s">
        <v>505</v>
      </c>
      <c r="D17" s="100" t="s">
        <v>505</v>
      </c>
      <c r="E17" s="103">
        <v>0</v>
      </c>
    </row>
    <row r="18" ht="15" customHeight="1" spans="1:5">
      <c r="A18" s="101" t="s">
        <v>517</v>
      </c>
      <c r="B18" s="100" t="s">
        <v>117</v>
      </c>
      <c r="C18" s="100" t="s">
        <v>505</v>
      </c>
      <c r="D18" s="100" t="s">
        <v>505</v>
      </c>
      <c r="E18" s="103">
        <v>0</v>
      </c>
    </row>
    <row r="19" ht="15" customHeight="1" spans="1:5">
      <c r="A19" s="101" t="s">
        <v>518</v>
      </c>
      <c r="B19" s="100" t="s">
        <v>120</v>
      </c>
      <c r="C19" s="100" t="s">
        <v>505</v>
      </c>
      <c r="D19" s="100" t="s">
        <v>505</v>
      </c>
      <c r="E19" s="103">
        <v>0</v>
      </c>
    </row>
    <row r="20" ht="15" customHeight="1" spans="1:5">
      <c r="A20" s="101" t="s">
        <v>519</v>
      </c>
      <c r="B20" s="100" t="s">
        <v>123</v>
      </c>
      <c r="C20" s="100" t="s">
        <v>505</v>
      </c>
      <c r="D20" s="100" t="s">
        <v>505</v>
      </c>
      <c r="E20" s="103">
        <v>0</v>
      </c>
    </row>
    <row r="21" ht="15" customHeight="1" spans="1:5">
      <c r="A21" s="101" t="s">
        <v>520</v>
      </c>
      <c r="B21" s="100" t="s">
        <v>126</v>
      </c>
      <c r="C21" s="100" t="s">
        <v>505</v>
      </c>
      <c r="D21" s="100" t="s">
        <v>505</v>
      </c>
      <c r="E21" s="103">
        <v>0</v>
      </c>
    </row>
    <row r="22" ht="15" customHeight="1" spans="1:5">
      <c r="A22" s="101" t="s">
        <v>521</v>
      </c>
      <c r="B22" s="100" t="s">
        <v>129</v>
      </c>
      <c r="C22" s="100" t="s">
        <v>505</v>
      </c>
      <c r="D22" s="100" t="s">
        <v>505</v>
      </c>
      <c r="E22" s="103">
        <v>0</v>
      </c>
    </row>
    <row r="23" ht="15" customHeight="1" spans="1:5">
      <c r="A23" s="101" t="s">
        <v>522</v>
      </c>
      <c r="B23" s="100" t="s">
        <v>132</v>
      </c>
      <c r="C23" s="100" t="s">
        <v>505</v>
      </c>
      <c r="D23" s="100" t="s">
        <v>505</v>
      </c>
      <c r="E23" s="103">
        <v>0</v>
      </c>
    </row>
    <row r="24" ht="15" customHeight="1" spans="1:5">
      <c r="A24" s="101" t="s">
        <v>523</v>
      </c>
      <c r="B24" s="100" t="s">
        <v>135</v>
      </c>
      <c r="C24" s="100" t="s">
        <v>505</v>
      </c>
      <c r="D24" s="100" t="s">
        <v>505</v>
      </c>
      <c r="E24" s="103">
        <v>0</v>
      </c>
    </row>
    <row r="25" ht="15" customHeight="1" spans="1:5">
      <c r="A25" s="101" t="s">
        <v>524</v>
      </c>
      <c r="B25" s="100" t="s">
        <v>138</v>
      </c>
      <c r="C25" s="100" t="s">
        <v>505</v>
      </c>
      <c r="D25" s="100" t="s">
        <v>505</v>
      </c>
      <c r="E25" s="103">
        <v>0</v>
      </c>
    </row>
    <row r="26" ht="15" customHeight="1" spans="1:5">
      <c r="A26" s="101" t="s">
        <v>525</v>
      </c>
      <c r="B26" s="100" t="s">
        <v>141</v>
      </c>
      <c r="C26" s="100" t="s">
        <v>505</v>
      </c>
      <c r="D26" s="100" t="s">
        <v>505</v>
      </c>
      <c r="E26" s="103">
        <v>0</v>
      </c>
    </row>
    <row r="27" ht="41.25" customHeight="1" spans="1:5">
      <c r="A27" s="104" t="s">
        <v>534</v>
      </c>
      <c r="B27" s="104"/>
      <c r="C27" s="104"/>
      <c r="D27" s="104"/>
      <c r="E27" s="104"/>
    </row>
    <row r="28" spans="1:1">
      <c r="A28" t="s">
        <v>491</v>
      </c>
    </row>
    <row r="29" spans="3:3">
      <c r="C29" s="105" t="s">
        <v>535</v>
      </c>
    </row>
  </sheetData>
  <mergeCells count="2">
    <mergeCell ref="A27:E27"/>
    <mergeCell ref="B4:B5"/>
  </mergeCells>
  <pageMargins left="0.748031496062992" right="0.748031496062992" top="0.984251968503937" bottom="0.984251968503937" header="0.31496062992126" footer="0.31496062992126"/>
  <pageSetup paperSize="9" scale="83"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view="pageBreakPreview" zoomScaleNormal="100" workbookViewId="0">
      <selection activeCell="G19" sqref="G19"/>
    </sheetView>
  </sheetViews>
  <sheetFormatPr defaultColWidth="9" defaultRowHeight="13.5"/>
  <cols>
    <col min="1" max="2" width="9" style="62"/>
    <col min="3" max="3" width="10.375" style="62" customWidth="1"/>
    <col min="4" max="4" width="10.875" style="62" customWidth="1"/>
    <col min="5" max="5" width="9" style="62"/>
    <col min="6" max="6" width="10.875" style="62" customWidth="1"/>
    <col min="7" max="7" width="12.375" style="62" customWidth="1"/>
    <col min="8" max="13" width="9" style="62"/>
    <col min="14" max="14" width="11.25" style="62" customWidth="1"/>
    <col min="15" max="15" width="11.5" style="62"/>
    <col min="16" max="16384" width="9" style="62"/>
  </cols>
  <sheetData>
    <row r="1" ht="27" spans="1:21">
      <c r="A1" s="63" t="s">
        <v>536</v>
      </c>
      <c r="B1" s="63"/>
      <c r="C1" s="63"/>
      <c r="D1" s="63"/>
      <c r="E1" s="63"/>
      <c r="F1" s="63"/>
      <c r="G1" s="63"/>
      <c r="H1" s="63"/>
      <c r="I1" s="63"/>
      <c r="J1" s="63"/>
      <c r="K1" s="63"/>
      <c r="L1" s="63"/>
      <c r="M1" s="63"/>
      <c r="N1" s="79"/>
      <c r="O1" s="63"/>
      <c r="P1" s="63"/>
      <c r="Q1" s="63"/>
      <c r="R1" s="63"/>
      <c r="S1" s="63"/>
      <c r="T1" s="63"/>
      <c r="U1" s="63"/>
    </row>
    <row r="2" ht="24" customHeight="1" spans="1:21">
      <c r="A2" s="64"/>
      <c r="B2" s="64"/>
      <c r="C2" s="64"/>
      <c r="D2" s="64"/>
      <c r="E2" s="64"/>
      <c r="F2" s="64"/>
      <c r="G2" s="64"/>
      <c r="H2" s="64"/>
      <c r="I2" s="64"/>
      <c r="J2" s="64"/>
      <c r="K2" s="64"/>
      <c r="L2" s="64"/>
      <c r="M2" s="64"/>
      <c r="N2" s="80"/>
      <c r="O2" s="81"/>
      <c r="P2" s="81"/>
      <c r="Q2" s="81"/>
      <c r="R2" s="81"/>
      <c r="S2" s="81"/>
      <c r="T2" s="81"/>
      <c r="U2" s="91" t="s">
        <v>537</v>
      </c>
    </row>
    <row r="3" ht="24" customHeight="1" spans="1:21">
      <c r="A3" s="65" t="s">
        <v>64</v>
      </c>
      <c r="B3" s="64"/>
      <c r="C3" s="64"/>
      <c r="D3" s="64"/>
      <c r="E3" s="66"/>
      <c r="F3" s="66"/>
      <c r="G3" s="64"/>
      <c r="H3" s="64"/>
      <c r="I3" s="64"/>
      <c r="J3" s="64"/>
      <c r="K3" s="64"/>
      <c r="L3" s="64"/>
      <c r="M3" s="64"/>
      <c r="N3" s="80"/>
      <c r="O3" s="81"/>
      <c r="P3" s="81"/>
      <c r="Q3" s="81"/>
      <c r="R3" s="81"/>
      <c r="S3" s="81"/>
      <c r="T3" s="81"/>
      <c r="U3" s="91" t="s">
        <v>65</v>
      </c>
    </row>
    <row r="4" ht="24" customHeight="1" spans="1:21">
      <c r="A4" s="67" t="s">
        <v>68</v>
      </c>
      <c r="B4" s="67" t="s">
        <v>69</v>
      </c>
      <c r="C4" s="68" t="s">
        <v>538</v>
      </c>
      <c r="D4" s="69" t="s">
        <v>539</v>
      </c>
      <c r="E4" s="67" t="s">
        <v>540</v>
      </c>
      <c r="F4" s="70" t="s">
        <v>541</v>
      </c>
      <c r="G4" s="71"/>
      <c r="H4" s="71"/>
      <c r="I4" s="71"/>
      <c r="J4" s="71"/>
      <c r="K4" s="71"/>
      <c r="L4" s="71"/>
      <c r="M4" s="71"/>
      <c r="N4" s="82"/>
      <c r="O4" s="83"/>
      <c r="P4" s="84" t="s">
        <v>542</v>
      </c>
      <c r="Q4" s="67" t="s">
        <v>543</v>
      </c>
      <c r="R4" s="68" t="s">
        <v>544</v>
      </c>
      <c r="S4" s="92"/>
      <c r="T4" s="93" t="s">
        <v>545</v>
      </c>
      <c r="U4" s="92"/>
    </row>
    <row r="5" ht="24" customHeight="1" spans="1:21">
      <c r="A5" s="67"/>
      <c r="B5" s="67"/>
      <c r="C5" s="72"/>
      <c r="D5" s="69"/>
      <c r="E5" s="67"/>
      <c r="F5" s="73" t="s">
        <v>185</v>
      </c>
      <c r="G5" s="73"/>
      <c r="H5" s="73" t="s">
        <v>546</v>
      </c>
      <c r="I5" s="73"/>
      <c r="J5" s="85" t="s">
        <v>547</v>
      </c>
      <c r="K5" s="86"/>
      <c r="L5" s="87" t="s">
        <v>548</v>
      </c>
      <c r="M5" s="87"/>
      <c r="N5" s="88" t="s">
        <v>549</v>
      </c>
      <c r="O5" s="88"/>
      <c r="P5" s="84"/>
      <c r="Q5" s="67"/>
      <c r="R5" s="74"/>
      <c r="S5" s="94"/>
      <c r="T5" s="95"/>
      <c r="U5" s="94"/>
    </row>
    <row r="6" ht="24" customHeight="1" spans="1:21">
      <c r="A6" s="67"/>
      <c r="B6" s="67"/>
      <c r="C6" s="74"/>
      <c r="D6" s="69"/>
      <c r="E6" s="67"/>
      <c r="F6" s="73" t="s">
        <v>550</v>
      </c>
      <c r="G6" s="75" t="s">
        <v>551</v>
      </c>
      <c r="H6" s="73" t="s">
        <v>550</v>
      </c>
      <c r="I6" s="75" t="s">
        <v>551</v>
      </c>
      <c r="J6" s="73" t="s">
        <v>550</v>
      </c>
      <c r="K6" s="75" t="s">
        <v>551</v>
      </c>
      <c r="L6" s="73" t="s">
        <v>550</v>
      </c>
      <c r="M6" s="75" t="s">
        <v>551</v>
      </c>
      <c r="N6" s="73" t="s">
        <v>550</v>
      </c>
      <c r="O6" s="75" t="s">
        <v>551</v>
      </c>
      <c r="P6" s="84"/>
      <c r="Q6" s="67"/>
      <c r="R6" s="73" t="s">
        <v>550</v>
      </c>
      <c r="S6" s="96" t="s">
        <v>551</v>
      </c>
      <c r="T6" s="73" t="s">
        <v>550</v>
      </c>
      <c r="U6" s="75" t="s">
        <v>551</v>
      </c>
    </row>
    <row r="7" ht="24" customHeight="1" spans="1:21">
      <c r="A7" s="67" t="s">
        <v>72</v>
      </c>
      <c r="B7" s="67"/>
      <c r="C7" s="67">
        <v>1</v>
      </c>
      <c r="D7" s="75" t="s">
        <v>74</v>
      </c>
      <c r="E7" s="67">
        <v>3</v>
      </c>
      <c r="F7" s="67">
        <v>4</v>
      </c>
      <c r="G7" s="75" t="s">
        <v>90</v>
      </c>
      <c r="H7" s="67">
        <v>6</v>
      </c>
      <c r="I7" s="67">
        <v>7</v>
      </c>
      <c r="J7" s="75" t="s">
        <v>102</v>
      </c>
      <c r="K7" s="67">
        <v>9</v>
      </c>
      <c r="L7" s="67">
        <v>10</v>
      </c>
      <c r="M7" s="75" t="s">
        <v>111</v>
      </c>
      <c r="N7" s="67">
        <v>12</v>
      </c>
      <c r="O7" s="67">
        <v>13</v>
      </c>
      <c r="P7" s="75" t="s">
        <v>120</v>
      </c>
      <c r="Q7" s="67">
        <v>15</v>
      </c>
      <c r="R7" s="67">
        <v>16</v>
      </c>
      <c r="S7" s="75" t="s">
        <v>129</v>
      </c>
      <c r="T7" s="67">
        <v>18</v>
      </c>
      <c r="U7" s="67">
        <v>19</v>
      </c>
    </row>
    <row r="8" ht="24" customHeight="1" spans="1:21">
      <c r="A8" s="76" t="s">
        <v>190</v>
      </c>
      <c r="B8" s="67">
        <v>1</v>
      </c>
      <c r="C8" s="77">
        <v>18614287.17</v>
      </c>
      <c r="D8" s="77">
        <f>E8+F8+P8+Q8+R8+T8</f>
        <v>29627981.3</v>
      </c>
      <c r="E8" s="77">
        <v>7492630.76</v>
      </c>
      <c r="F8" s="77">
        <v>22135347.54</v>
      </c>
      <c r="G8" s="77">
        <v>11121653.41</v>
      </c>
      <c r="H8" s="77">
        <v>16961732.61</v>
      </c>
      <c r="I8" s="77">
        <v>9504266.4</v>
      </c>
      <c r="J8" s="77">
        <v>133000</v>
      </c>
      <c r="K8" s="77">
        <v>0</v>
      </c>
      <c r="L8" s="77"/>
      <c r="M8" s="77"/>
      <c r="N8" s="77">
        <v>5040614.93</v>
      </c>
      <c r="O8" s="89">
        <v>1617387.01</v>
      </c>
      <c r="P8" s="90"/>
      <c r="Q8" s="90"/>
      <c r="R8" s="97">
        <v>3</v>
      </c>
      <c r="S8" s="97">
        <v>3</v>
      </c>
      <c r="T8" s="90"/>
      <c r="U8" s="90"/>
    </row>
    <row r="9" ht="24" customHeight="1" spans="1:21">
      <c r="A9" s="78" t="s">
        <v>552</v>
      </c>
      <c r="B9" s="78"/>
      <c r="C9" s="78"/>
      <c r="D9" s="78"/>
      <c r="E9" s="78"/>
      <c r="F9" s="78"/>
      <c r="G9" s="78"/>
      <c r="H9" s="78"/>
      <c r="I9" s="78"/>
      <c r="J9" s="78"/>
      <c r="K9" s="78"/>
      <c r="L9" s="78"/>
      <c r="M9" s="78"/>
      <c r="N9" s="78"/>
      <c r="O9" s="78"/>
      <c r="P9" s="78"/>
      <c r="Q9" s="78"/>
      <c r="R9" s="78"/>
      <c r="S9" s="78"/>
      <c r="T9" s="78"/>
      <c r="U9" s="7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4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view="pageBreakPreview" zoomScaleNormal="100" workbookViewId="0">
      <pane ySplit="4" topLeftCell="A11" activePane="bottomLeft" state="frozen"/>
      <selection/>
      <selection pane="bottomLeft" activeCell="T8" sqref="T8"/>
    </sheetView>
  </sheetViews>
  <sheetFormatPr defaultColWidth="9" defaultRowHeight="13.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256" width="9" style="5"/>
    <col min="257" max="258" width="11.125" style="5" customWidth="1"/>
    <col min="259" max="259" width="14.625" style="5" customWidth="1"/>
    <col min="260" max="262" width="11.25" style="5" customWidth="1"/>
    <col min="263" max="263" width="10" style="5" customWidth="1"/>
    <col min="264" max="264" width="9" style="5"/>
    <col min="265" max="265" width="8.625" style="5" customWidth="1"/>
    <col min="266" max="266" width="11.5" style="5" customWidth="1"/>
    <col min="267" max="512" width="9" style="5"/>
    <col min="513" max="514" width="11.125" style="5" customWidth="1"/>
    <col min="515" max="515" width="14.625" style="5" customWidth="1"/>
    <col min="516" max="518" width="11.25" style="5" customWidth="1"/>
    <col min="519" max="519" width="10" style="5" customWidth="1"/>
    <col min="520" max="520" width="9" style="5"/>
    <col min="521" max="521" width="8.625" style="5" customWidth="1"/>
    <col min="522" max="522" width="11.5" style="5" customWidth="1"/>
    <col min="523" max="768" width="9" style="5"/>
    <col min="769" max="770" width="11.125" style="5" customWidth="1"/>
    <col min="771" max="771" width="14.625" style="5" customWidth="1"/>
    <col min="772" max="774" width="11.25" style="5" customWidth="1"/>
    <col min="775" max="775" width="10" style="5" customWidth="1"/>
    <col min="776" max="776" width="9" style="5"/>
    <col min="777" max="777" width="8.625" style="5" customWidth="1"/>
    <col min="778" max="778" width="11.5" style="5" customWidth="1"/>
    <col min="779" max="1024" width="9" style="5"/>
    <col min="1025" max="1026" width="11.125" style="5" customWidth="1"/>
    <col min="1027" max="1027" width="14.625" style="5" customWidth="1"/>
    <col min="1028" max="1030" width="11.25" style="5" customWidth="1"/>
    <col min="1031" max="1031" width="10" style="5" customWidth="1"/>
    <col min="1032" max="1032" width="9" style="5"/>
    <col min="1033" max="1033" width="8.625" style="5" customWidth="1"/>
    <col min="1034" max="1034" width="11.5" style="5" customWidth="1"/>
    <col min="1035" max="1280" width="9" style="5"/>
    <col min="1281" max="1282" width="11.125" style="5" customWidth="1"/>
    <col min="1283" max="1283" width="14.625" style="5" customWidth="1"/>
    <col min="1284" max="1286" width="11.25" style="5" customWidth="1"/>
    <col min="1287" max="1287" width="10" style="5" customWidth="1"/>
    <col min="1288" max="1288" width="9" style="5"/>
    <col min="1289" max="1289" width="8.625" style="5" customWidth="1"/>
    <col min="1290" max="1290" width="11.5" style="5" customWidth="1"/>
    <col min="1291" max="1536" width="9" style="5"/>
    <col min="1537" max="1538" width="11.125" style="5" customWidth="1"/>
    <col min="1539" max="1539" width="14.625" style="5" customWidth="1"/>
    <col min="1540" max="1542" width="11.25" style="5" customWidth="1"/>
    <col min="1543" max="1543" width="10" style="5" customWidth="1"/>
    <col min="1544" max="1544" width="9" style="5"/>
    <col min="1545" max="1545" width="8.625" style="5" customWidth="1"/>
    <col min="1546" max="1546" width="11.5" style="5" customWidth="1"/>
    <col min="1547" max="1792" width="9" style="5"/>
    <col min="1793" max="1794" width="11.125" style="5" customWidth="1"/>
    <col min="1795" max="1795" width="14.625" style="5" customWidth="1"/>
    <col min="1796" max="1798" width="11.25" style="5" customWidth="1"/>
    <col min="1799" max="1799" width="10" style="5" customWidth="1"/>
    <col min="1800" max="1800" width="9" style="5"/>
    <col min="1801" max="1801" width="8.625" style="5" customWidth="1"/>
    <col min="1802" max="1802" width="11.5" style="5" customWidth="1"/>
    <col min="1803" max="2048" width="9" style="5"/>
    <col min="2049" max="2050" width="11.125" style="5" customWidth="1"/>
    <col min="2051" max="2051" width="14.625" style="5" customWidth="1"/>
    <col min="2052" max="2054" width="11.25" style="5" customWidth="1"/>
    <col min="2055" max="2055" width="10" style="5" customWidth="1"/>
    <col min="2056" max="2056" width="9" style="5"/>
    <col min="2057" max="2057" width="8.625" style="5" customWidth="1"/>
    <col min="2058" max="2058" width="11.5" style="5" customWidth="1"/>
    <col min="2059" max="2304" width="9" style="5"/>
    <col min="2305" max="2306" width="11.125" style="5" customWidth="1"/>
    <col min="2307" max="2307" width="14.625" style="5" customWidth="1"/>
    <col min="2308" max="2310" width="11.25" style="5" customWidth="1"/>
    <col min="2311" max="2311" width="10" style="5" customWidth="1"/>
    <col min="2312" max="2312" width="9" style="5"/>
    <col min="2313" max="2313" width="8.625" style="5" customWidth="1"/>
    <col min="2314" max="2314" width="11.5" style="5" customWidth="1"/>
    <col min="2315" max="2560" width="9" style="5"/>
    <col min="2561" max="2562" width="11.125" style="5" customWidth="1"/>
    <col min="2563" max="2563" width="14.625" style="5" customWidth="1"/>
    <col min="2564" max="2566" width="11.25" style="5" customWidth="1"/>
    <col min="2567" max="2567" width="10" style="5" customWidth="1"/>
    <col min="2568" max="2568" width="9" style="5"/>
    <col min="2569" max="2569" width="8.625" style="5" customWidth="1"/>
    <col min="2570" max="2570" width="11.5" style="5" customWidth="1"/>
    <col min="2571" max="2816" width="9" style="5"/>
    <col min="2817" max="2818" width="11.125" style="5" customWidth="1"/>
    <col min="2819" max="2819" width="14.625" style="5" customWidth="1"/>
    <col min="2820" max="2822" width="11.25" style="5" customWidth="1"/>
    <col min="2823" max="2823" width="10" style="5" customWidth="1"/>
    <col min="2824" max="2824" width="9" style="5"/>
    <col min="2825" max="2825" width="8.625" style="5" customWidth="1"/>
    <col min="2826" max="2826" width="11.5" style="5" customWidth="1"/>
    <col min="2827" max="3072" width="9" style="5"/>
    <col min="3073" max="3074" width="11.125" style="5" customWidth="1"/>
    <col min="3075" max="3075" width="14.625" style="5" customWidth="1"/>
    <col min="3076" max="3078" width="11.25" style="5" customWidth="1"/>
    <col min="3079" max="3079" width="10" style="5" customWidth="1"/>
    <col min="3080" max="3080" width="9" style="5"/>
    <col min="3081" max="3081" width="8.625" style="5" customWidth="1"/>
    <col min="3082" max="3082" width="11.5" style="5" customWidth="1"/>
    <col min="3083" max="3328" width="9" style="5"/>
    <col min="3329" max="3330" width="11.125" style="5" customWidth="1"/>
    <col min="3331" max="3331" width="14.625" style="5" customWidth="1"/>
    <col min="3332" max="3334" width="11.25" style="5" customWidth="1"/>
    <col min="3335" max="3335" width="10" style="5" customWidth="1"/>
    <col min="3336" max="3336" width="9" style="5"/>
    <col min="3337" max="3337" width="8.625" style="5" customWidth="1"/>
    <col min="3338" max="3338" width="11.5" style="5" customWidth="1"/>
    <col min="3339" max="3584" width="9" style="5"/>
    <col min="3585" max="3586" width="11.125" style="5" customWidth="1"/>
    <col min="3587" max="3587" width="14.625" style="5" customWidth="1"/>
    <col min="3588" max="3590" width="11.25" style="5" customWidth="1"/>
    <col min="3591" max="3591" width="10" style="5" customWidth="1"/>
    <col min="3592" max="3592" width="9" style="5"/>
    <col min="3593" max="3593" width="8.625" style="5" customWidth="1"/>
    <col min="3594" max="3594" width="11.5" style="5" customWidth="1"/>
    <col min="3595" max="3840" width="9" style="5"/>
    <col min="3841" max="3842" width="11.125" style="5" customWidth="1"/>
    <col min="3843" max="3843" width="14.625" style="5" customWidth="1"/>
    <col min="3844" max="3846" width="11.25" style="5" customWidth="1"/>
    <col min="3847" max="3847" width="10" style="5" customWidth="1"/>
    <col min="3848" max="3848" width="9" style="5"/>
    <col min="3849" max="3849" width="8.625" style="5" customWidth="1"/>
    <col min="3850" max="3850" width="11.5" style="5" customWidth="1"/>
    <col min="3851" max="4096" width="9" style="5"/>
    <col min="4097" max="4098" width="11.125" style="5" customWidth="1"/>
    <col min="4099" max="4099" width="14.625" style="5" customWidth="1"/>
    <col min="4100" max="4102" width="11.25" style="5" customWidth="1"/>
    <col min="4103" max="4103" width="10" style="5" customWidth="1"/>
    <col min="4104" max="4104" width="9" style="5"/>
    <col min="4105" max="4105" width="8.625" style="5" customWidth="1"/>
    <col min="4106" max="4106" width="11.5" style="5" customWidth="1"/>
    <col min="4107" max="4352" width="9" style="5"/>
    <col min="4353" max="4354" width="11.125" style="5" customWidth="1"/>
    <col min="4355" max="4355" width="14.625" style="5" customWidth="1"/>
    <col min="4356" max="4358" width="11.25" style="5" customWidth="1"/>
    <col min="4359" max="4359" width="10" style="5" customWidth="1"/>
    <col min="4360" max="4360" width="9" style="5"/>
    <col min="4361" max="4361" width="8.625" style="5" customWidth="1"/>
    <col min="4362" max="4362" width="11.5" style="5" customWidth="1"/>
    <col min="4363" max="4608" width="9" style="5"/>
    <col min="4609" max="4610" width="11.125" style="5" customWidth="1"/>
    <col min="4611" max="4611" width="14.625" style="5" customWidth="1"/>
    <col min="4612" max="4614" width="11.25" style="5" customWidth="1"/>
    <col min="4615" max="4615" width="10" style="5" customWidth="1"/>
    <col min="4616" max="4616" width="9" style="5"/>
    <col min="4617" max="4617" width="8.625" style="5" customWidth="1"/>
    <col min="4618" max="4618" width="11.5" style="5" customWidth="1"/>
    <col min="4619" max="4864" width="9" style="5"/>
    <col min="4865" max="4866" width="11.125" style="5" customWidth="1"/>
    <col min="4867" max="4867" width="14.625" style="5" customWidth="1"/>
    <col min="4868" max="4870" width="11.25" style="5" customWidth="1"/>
    <col min="4871" max="4871" width="10" style="5" customWidth="1"/>
    <col min="4872" max="4872" width="9" style="5"/>
    <col min="4873" max="4873" width="8.625" style="5" customWidth="1"/>
    <col min="4874" max="4874" width="11.5" style="5" customWidth="1"/>
    <col min="4875" max="5120" width="9" style="5"/>
    <col min="5121" max="5122" width="11.125" style="5" customWidth="1"/>
    <col min="5123" max="5123" width="14.625" style="5" customWidth="1"/>
    <col min="5124" max="5126" width="11.25" style="5" customWidth="1"/>
    <col min="5127" max="5127" width="10" style="5" customWidth="1"/>
    <col min="5128" max="5128" width="9" style="5"/>
    <col min="5129" max="5129" width="8.625" style="5" customWidth="1"/>
    <col min="5130" max="5130" width="11.5" style="5" customWidth="1"/>
    <col min="5131" max="5376" width="9" style="5"/>
    <col min="5377" max="5378" width="11.125" style="5" customWidth="1"/>
    <col min="5379" max="5379" width="14.625" style="5" customWidth="1"/>
    <col min="5380" max="5382" width="11.25" style="5" customWidth="1"/>
    <col min="5383" max="5383" width="10" style="5" customWidth="1"/>
    <col min="5384" max="5384" width="9" style="5"/>
    <col min="5385" max="5385" width="8.625" style="5" customWidth="1"/>
    <col min="5386" max="5386" width="11.5" style="5" customWidth="1"/>
    <col min="5387" max="5632" width="9" style="5"/>
    <col min="5633" max="5634" width="11.125" style="5" customWidth="1"/>
    <col min="5635" max="5635" width="14.625" style="5" customWidth="1"/>
    <col min="5636" max="5638" width="11.25" style="5" customWidth="1"/>
    <col min="5639" max="5639" width="10" style="5" customWidth="1"/>
    <col min="5640" max="5640" width="9" style="5"/>
    <col min="5641" max="5641" width="8.625" style="5" customWidth="1"/>
    <col min="5642" max="5642" width="11.5" style="5" customWidth="1"/>
    <col min="5643" max="5888" width="9" style="5"/>
    <col min="5889" max="5890" width="11.125" style="5" customWidth="1"/>
    <col min="5891" max="5891" width="14.625" style="5" customWidth="1"/>
    <col min="5892" max="5894" width="11.25" style="5" customWidth="1"/>
    <col min="5895" max="5895" width="10" style="5" customWidth="1"/>
    <col min="5896" max="5896" width="9" style="5"/>
    <col min="5897" max="5897" width="8.625" style="5" customWidth="1"/>
    <col min="5898" max="5898" width="11.5" style="5" customWidth="1"/>
    <col min="5899" max="6144" width="9" style="5"/>
    <col min="6145" max="6146" width="11.125" style="5" customWidth="1"/>
    <col min="6147" max="6147" width="14.625" style="5" customWidth="1"/>
    <col min="6148" max="6150" width="11.25" style="5" customWidth="1"/>
    <col min="6151" max="6151" width="10" style="5" customWidth="1"/>
    <col min="6152" max="6152" width="9" style="5"/>
    <col min="6153" max="6153" width="8.625" style="5" customWidth="1"/>
    <col min="6154" max="6154" width="11.5" style="5" customWidth="1"/>
    <col min="6155" max="6400" width="9" style="5"/>
    <col min="6401" max="6402" width="11.125" style="5" customWidth="1"/>
    <col min="6403" max="6403" width="14.625" style="5" customWidth="1"/>
    <col min="6404" max="6406" width="11.25" style="5" customWidth="1"/>
    <col min="6407" max="6407" width="10" style="5" customWidth="1"/>
    <col min="6408" max="6408" width="9" style="5"/>
    <col min="6409" max="6409" width="8.625" style="5" customWidth="1"/>
    <col min="6410" max="6410" width="11.5" style="5" customWidth="1"/>
    <col min="6411" max="6656" width="9" style="5"/>
    <col min="6657" max="6658" width="11.125" style="5" customWidth="1"/>
    <col min="6659" max="6659" width="14.625" style="5" customWidth="1"/>
    <col min="6660" max="6662" width="11.25" style="5" customWidth="1"/>
    <col min="6663" max="6663" width="10" style="5" customWidth="1"/>
    <col min="6664" max="6664" width="9" style="5"/>
    <col min="6665" max="6665" width="8.625" style="5" customWidth="1"/>
    <col min="6666" max="6666" width="11.5" style="5" customWidth="1"/>
    <col min="6667" max="6912" width="9" style="5"/>
    <col min="6913" max="6914" width="11.125" style="5" customWidth="1"/>
    <col min="6915" max="6915" width="14.625" style="5" customWidth="1"/>
    <col min="6916" max="6918" width="11.25" style="5" customWidth="1"/>
    <col min="6919" max="6919" width="10" style="5" customWidth="1"/>
    <col min="6920" max="6920" width="9" style="5"/>
    <col min="6921" max="6921" width="8.625" style="5" customWidth="1"/>
    <col min="6922" max="6922" width="11.5" style="5" customWidth="1"/>
    <col min="6923" max="7168" width="9" style="5"/>
    <col min="7169" max="7170" width="11.125" style="5" customWidth="1"/>
    <col min="7171" max="7171" width="14.625" style="5" customWidth="1"/>
    <col min="7172" max="7174" width="11.25" style="5" customWidth="1"/>
    <col min="7175" max="7175" width="10" style="5" customWidth="1"/>
    <col min="7176" max="7176" width="9" style="5"/>
    <col min="7177" max="7177" width="8.625" style="5" customWidth="1"/>
    <col min="7178" max="7178" width="11.5" style="5" customWidth="1"/>
    <col min="7179" max="7424" width="9" style="5"/>
    <col min="7425" max="7426" width="11.125" style="5" customWidth="1"/>
    <col min="7427" max="7427" width="14.625" style="5" customWidth="1"/>
    <col min="7428" max="7430" width="11.25" style="5" customWidth="1"/>
    <col min="7431" max="7431" width="10" style="5" customWidth="1"/>
    <col min="7432" max="7432" width="9" style="5"/>
    <col min="7433" max="7433" width="8.625" style="5" customWidth="1"/>
    <col min="7434" max="7434" width="11.5" style="5" customWidth="1"/>
    <col min="7435" max="7680" width="9" style="5"/>
    <col min="7681" max="7682" width="11.125" style="5" customWidth="1"/>
    <col min="7683" max="7683" width="14.625" style="5" customWidth="1"/>
    <col min="7684" max="7686" width="11.25" style="5" customWidth="1"/>
    <col min="7687" max="7687" width="10" style="5" customWidth="1"/>
    <col min="7688" max="7688" width="9" style="5"/>
    <col min="7689" max="7689" width="8.625" style="5" customWidth="1"/>
    <col min="7690" max="7690" width="11.5" style="5" customWidth="1"/>
    <col min="7691" max="7936" width="9" style="5"/>
    <col min="7937" max="7938" width="11.125" style="5" customWidth="1"/>
    <col min="7939" max="7939" width="14.625" style="5" customWidth="1"/>
    <col min="7940" max="7942" width="11.25" style="5" customWidth="1"/>
    <col min="7943" max="7943" width="10" style="5" customWidth="1"/>
    <col min="7944" max="7944" width="9" style="5"/>
    <col min="7945" max="7945" width="8.625" style="5" customWidth="1"/>
    <col min="7946" max="7946" width="11.5" style="5" customWidth="1"/>
    <col min="7947" max="8192" width="9" style="5"/>
    <col min="8193" max="8194" width="11.125" style="5" customWidth="1"/>
    <col min="8195" max="8195" width="14.625" style="5" customWidth="1"/>
    <col min="8196" max="8198" width="11.25" style="5" customWidth="1"/>
    <col min="8199" max="8199" width="10" style="5" customWidth="1"/>
    <col min="8200" max="8200" width="9" style="5"/>
    <col min="8201" max="8201" width="8.625" style="5" customWidth="1"/>
    <col min="8202" max="8202" width="11.5" style="5" customWidth="1"/>
    <col min="8203" max="8448" width="9" style="5"/>
    <col min="8449" max="8450" width="11.125" style="5" customWidth="1"/>
    <col min="8451" max="8451" width="14.625" style="5" customWidth="1"/>
    <col min="8452" max="8454" width="11.25" style="5" customWidth="1"/>
    <col min="8455" max="8455" width="10" style="5" customWidth="1"/>
    <col min="8456" max="8456" width="9" style="5"/>
    <col min="8457" max="8457" width="8.625" style="5" customWidth="1"/>
    <col min="8458" max="8458" width="11.5" style="5" customWidth="1"/>
    <col min="8459" max="8704" width="9" style="5"/>
    <col min="8705" max="8706" width="11.125" style="5" customWidth="1"/>
    <col min="8707" max="8707" width="14.625" style="5" customWidth="1"/>
    <col min="8708" max="8710" width="11.25" style="5" customWidth="1"/>
    <col min="8711" max="8711" width="10" style="5" customWidth="1"/>
    <col min="8712" max="8712" width="9" style="5"/>
    <col min="8713" max="8713" width="8.625" style="5" customWidth="1"/>
    <col min="8714" max="8714" width="11.5" style="5" customWidth="1"/>
    <col min="8715" max="8960" width="9" style="5"/>
    <col min="8961" max="8962" width="11.125" style="5" customWidth="1"/>
    <col min="8963" max="8963" width="14.625" style="5" customWidth="1"/>
    <col min="8964" max="8966" width="11.25" style="5" customWidth="1"/>
    <col min="8967" max="8967" width="10" style="5" customWidth="1"/>
    <col min="8968" max="8968" width="9" style="5"/>
    <col min="8969" max="8969" width="8.625" style="5" customWidth="1"/>
    <col min="8970" max="8970" width="11.5" style="5" customWidth="1"/>
    <col min="8971" max="9216" width="9" style="5"/>
    <col min="9217" max="9218" width="11.125" style="5" customWidth="1"/>
    <col min="9219" max="9219" width="14.625" style="5" customWidth="1"/>
    <col min="9220" max="9222" width="11.25" style="5" customWidth="1"/>
    <col min="9223" max="9223" width="10" style="5" customWidth="1"/>
    <col min="9224" max="9224" width="9" style="5"/>
    <col min="9225" max="9225" width="8.625" style="5" customWidth="1"/>
    <col min="9226" max="9226" width="11.5" style="5" customWidth="1"/>
    <col min="9227" max="9472" width="9" style="5"/>
    <col min="9473" max="9474" width="11.125" style="5" customWidth="1"/>
    <col min="9475" max="9475" width="14.625" style="5" customWidth="1"/>
    <col min="9476" max="9478" width="11.25" style="5" customWidth="1"/>
    <col min="9479" max="9479" width="10" style="5" customWidth="1"/>
    <col min="9480" max="9480" width="9" style="5"/>
    <col min="9481" max="9481" width="8.625" style="5" customWidth="1"/>
    <col min="9482" max="9482" width="11.5" style="5" customWidth="1"/>
    <col min="9483" max="9728" width="9" style="5"/>
    <col min="9729" max="9730" width="11.125" style="5" customWidth="1"/>
    <col min="9731" max="9731" width="14.625" style="5" customWidth="1"/>
    <col min="9732" max="9734" width="11.25" style="5" customWidth="1"/>
    <col min="9735" max="9735" width="10" style="5" customWidth="1"/>
    <col min="9736" max="9736" width="9" style="5"/>
    <col min="9737" max="9737" width="8.625" style="5" customWidth="1"/>
    <col min="9738" max="9738" width="11.5" style="5" customWidth="1"/>
    <col min="9739" max="9984" width="9" style="5"/>
    <col min="9985" max="9986" width="11.125" style="5" customWidth="1"/>
    <col min="9987" max="9987" width="14.625" style="5" customWidth="1"/>
    <col min="9988" max="9990" width="11.25" style="5" customWidth="1"/>
    <col min="9991" max="9991" width="10" style="5" customWidth="1"/>
    <col min="9992" max="9992" width="9" style="5"/>
    <col min="9993" max="9993" width="8.625" style="5" customWidth="1"/>
    <col min="9994" max="9994" width="11.5" style="5" customWidth="1"/>
    <col min="9995" max="10240" width="9" style="5"/>
    <col min="10241" max="10242" width="11.125" style="5" customWidth="1"/>
    <col min="10243" max="10243" width="14.625" style="5" customWidth="1"/>
    <col min="10244" max="10246" width="11.25" style="5" customWidth="1"/>
    <col min="10247" max="10247" width="10" style="5" customWidth="1"/>
    <col min="10248" max="10248" width="9" style="5"/>
    <col min="10249" max="10249" width="8.625" style="5" customWidth="1"/>
    <col min="10250" max="10250" width="11.5" style="5" customWidth="1"/>
    <col min="10251" max="10496" width="9" style="5"/>
    <col min="10497" max="10498" width="11.125" style="5" customWidth="1"/>
    <col min="10499" max="10499" width="14.625" style="5" customWidth="1"/>
    <col min="10500" max="10502" width="11.25" style="5" customWidth="1"/>
    <col min="10503" max="10503" width="10" style="5" customWidth="1"/>
    <col min="10504" max="10504" width="9" style="5"/>
    <col min="10505" max="10505" width="8.625" style="5" customWidth="1"/>
    <col min="10506" max="10506" width="11.5" style="5" customWidth="1"/>
    <col min="10507" max="10752" width="9" style="5"/>
    <col min="10753" max="10754" width="11.125" style="5" customWidth="1"/>
    <col min="10755" max="10755" width="14.625" style="5" customWidth="1"/>
    <col min="10756" max="10758" width="11.25" style="5" customWidth="1"/>
    <col min="10759" max="10759" width="10" style="5" customWidth="1"/>
    <col min="10760" max="10760" width="9" style="5"/>
    <col min="10761" max="10761" width="8.625" style="5" customWidth="1"/>
    <col min="10762" max="10762" width="11.5" style="5" customWidth="1"/>
    <col min="10763" max="11008" width="9" style="5"/>
    <col min="11009" max="11010" width="11.125" style="5" customWidth="1"/>
    <col min="11011" max="11011" width="14.625" style="5" customWidth="1"/>
    <col min="11012" max="11014" width="11.25" style="5" customWidth="1"/>
    <col min="11015" max="11015" width="10" style="5" customWidth="1"/>
    <col min="11016" max="11016" width="9" style="5"/>
    <col min="11017" max="11017" width="8.625" style="5" customWidth="1"/>
    <col min="11018" max="11018" width="11.5" style="5" customWidth="1"/>
    <col min="11019" max="11264" width="9" style="5"/>
    <col min="11265" max="11266" width="11.125" style="5" customWidth="1"/>
    <col min="11267" max="11267" width="14.625" style="5" customWidth="1"/>
    <col min="11268" max="11270" width="11.25" style="5" customWidth="1"/>
    <col min="11271" max="11271" width="10" style="5" customWidth="1"/>
    <col min="11272" max="11272" width="9" style="5"/>
    <col min="11273" max="11273" width="8.625" style="5" customWidth="1"/>
    <col min="11274" max="11274" width="11.5" style="5" customWidth="1"/>
    <col min="11275" max="11520" width="9" style="5"/>
    <col min="11521" max="11522" width="11.125" style="5" customWidth="1"/>
    <col min="11523" max="11523" width="14.625" style="5" customWidth="1"/>
    <col min="11524" max="11526" width="11.25" style="5" customWidth="1"/>
    <col min="11527" max="11527" width="10" style="5" customWidth="1"/>
    <col min="11528" max="11528" width="9" style="5"/>
    <col min="11529" max="11529" width="8.625" style="5" customWidth="1"/>
    <col min="11530" max="11530" width="11.5" style="5" customWidth="1"/>
    <col min="11531" max="11776" width="9" style="5"/>
    <col min="11777" max="11778" width="11.125" style="5" customWidth="1"/>
    <col min="11779" max="11779" width="14.625" style="5" customWidth="1"/>
    <col min="11780" max="11782" width="11.25" style="5" customWidth="1"/>
    <col min="11783" max="11783" width="10" style="5" customWidth="1"/>
    <col min="11784" max="11784" width="9" style="5"/>
    <col min="11785" max="11785" width="8.625" style="5" customWidth="1"/>
    <col min="11786" max="11786" width="11.5" style="5" customWidth="1"/>
    <col min="11787" max="12032" width="9" style="5"/>
    <col min="12033" max="12034" width="11.125" style="5" customWidth="1"/>
    <col min="12035" max="12035" width="14.625" style="5" customWidth="1"/>
    <col min="12036" max="12038" width="11.25" style="5" customWidth="1"/>
    <col min="12039" max="12039" width="10" style="5" customWidth="1"/>
    <col min="12040" max="12040" width="9" style="5"/>
    <col min="12041" max="12041" width="8.625" style="5" customWidth="1"/>
    <col min="12042" max="12042" width="11.5" style="5" customWidth="1"/>
    <col min="12043" max="12288" width="9" style="5"/>
    <col min="12289" max="12290" width="11.125" style="5" customWidth="1"/>
    <col min="12291" max="12291" width="14.625" style="5" customWidth="1"/>
    <col min="12292" max="12294" width="11.25" style="5" customWidth="1"/>
    <col min="12295" max="12295" width="10" style="5" customWidth="1"/>
    <col min="12296" max="12296" width="9" style="5"/>
    <col min="12297" max="12297" width="8.625" style="5" customWidth="1"/>
    <col min="12298" max="12298" width="11.5" style="5" customWidth="1"/>
    <col min="12299" max="12544" width="9" style="5"/>
    <col min="12545" max="12546" width="11.125" style="5" customWidth="1"/>
    <col min="12547" max="12547" width="14.625" style="5" customWidth="1"/>
    <col min="12548" max="12550" width="11.25" style="5" customWidth="1"/>
    <col min="12551" max="12551" width="10" style="5" customWidth="1"/>
    <col min="12552" max="12552" width="9" style="5"/>
    <col min="12553" max="12553" width="8.625" style="5" customWidth="1"/>
    <col min="12554" max="12554" width="11.5" style="5" customWidth="1"/>
    <col min="12555" max="12800" width="9" style="5"/>
    <col min="12801" max="12802" width="11.125" style="5" customWidth="1"/>
    <col min="12803" max="12803" width="14.625" style="5" customWidth="1"/>
    <col min="12804" max="12806" width="11.25" style="5" customWidth="1"/>
    <col min="12807" max="12807" width="10" style="5" customWidth="1"/>
    <col min="12808" max="12808" width="9" style="5"/>
    <col min="12809" max="12809" width="8.625" style="5" customWidth="1"/>
    <col min="12810" max="12810" width="11.5" style="5" customWidth="1"/>
    <col min="12811" max="13056" width="9" style="5"/>
    <col min="13057" max="13058" width="11.125" style="5" customWidth="1"/>
    <col min="13059" max="13059" width="14.625" style="5" customWidth="1"/>
    <col min="13060" max="13062" width="11.25" style="5" customWidth="1"/>
    <col min="13063" max="13063" width="10" style="5" customWidth="1"/>
    <col min="13064" max="13064" width="9" style="5"/>
    <col min="13065" max="13065" width="8.625" style="5" customWidth="1"/>
    <col min="13066" max="13066" width="11.5" style="5" customWidth="1"/>
    <col min="13067" max="13312" width="9" style="5"/>
    <col min="13313" max="13314" width="11.125" style="5" customWidth="1"/>
    <col min="13315" max="13315" width="14.625" style="5" customWidth="1"/>
    <col min="13316" max="13318" width="11.25" style="5" customWidth="1"/>
    <col min="13319" max="13319" width="10" style="5" customWidth="1"/>
    <col min="13320" max="13320" width="9" style="5"/>
    <col min="13321" max="13321" width="8.625" style="5" customWidth="1"/>
    <col min="13322" max="13322" width="11.5" style="5" customWidth="1"/>
    <col min="13323" max="13568" width="9" style="5"/>
    <col min="13569" max="13570" width="11.125" style="5" customWidth="1"/>
    <col min="13571" max="13571" width="14.625" style="5" customWidth="1"/>
    <col min="13572" max="13574" width="11.25" style="5" customWidth="1"/>
    <col min="13575" max="13575" width="10" style="5" customWidth="1"/>
    <col min="13576" max="13576" width="9" style="5"/>
    <col min="13577" max="13577" width="8.625" style="5" customWidth="1"/>
    <col min="13578" max="13578" width="11.5" style="5" customWidth="1"/>
    <col min="13579" max="13824" width="9" style="5"/>
    <col min="13825" max="13826" width="11.125" style="5" customWidth="1"/>
    <col min="13827" max="13827" width="14.625" style="5" customWidth="1"/>
    <col min="13828" max="13830" width="11.25" style="5" customWidth="1"/>
    <col min="13831" max="13831" width="10" style="5" customWidth="1"/>
    <col min="13832" max="13832" width="9" style="5"/>
    <col min="13833" max="13833" width="8.625" style="5" customWidth="1"/>
    <col min="13834" max="13834" width="11.5" style="5" customWidth="1"/>
    <col min="13835" max="14080" width="9" style="5"/>
    <col min="14081" max="14082" width="11.125" style="5" customWidth="1"/>
    <col min="14083" max="14083" width="14.625" style="5" customWidth="1"/>
    <col min="14084" max="14086" width="11.25" style="5" customWidth="1"/>
    <col min="14087" max="14087" width="10" style="5" customWidth="1"/>
    <col min="14088" max="14088" width="9" style="5"/>
    <col min="14089" max="14089" width="8.625" style="5" customWidth="1"/>
    <col min="14090" max="14090" width="11.5" style="5" customWidth="1"/>
    <col min="14091" max="14336" width="9" style="5"/>
    <col min="14337" max="14338" width="11.125" style="5" customWidth="1"/>
    <col min="14339" max="14339" width="14.625" style="5" customWidth="1"/>
    <col min="14340" max="14342" width="11.25" style="5" customWidth="1"/>
    <col min="14343" max="14343" width="10" style="5" customWidth="1"/>
    <col min="14344" max="14344" width="9" style="5"/>
    <col min="14345" max="14345" width="8.625" style="5" customWidth="1"/>
    <col min="14346" max="14346" width="11.5" style="5" customWidth="1"/>
    <col min="14347" max="14592" width="9" style="5"/>
    <col min="14593" max="14594" width="11.125" style="5" customWidth="1"/>
    <col min="14595" max="14595" width="14.625" style="5" customWidth="1"/>
    <col min="14596" max="14598" width="11.25" style="5" customWidth="1"/>
    <col min="14599" max="14599" width="10" style="5" customWidth="1"/>
    <col min="14600" max="14600" width="9" style="5"/>
    <col min="14601" max="14601" width="8.625" style="5" customWidth="1"/>
    <col min="14602" max="14602" width="11.5" style="5" customWidth="1"/>
    <col min="14603" max="14848" width="9" style="5"/>
    <col min="14849" max="14850" width="11.125" style="5" customWidth="1"/>
    <col min="14851" max="14851" width="14.625" style="5" customWidth="1"/>
    <col min="14852" max="14854" width="11.25" style="5" customWidth="1"/>
    <col min="14855" max="14855" width="10" style="5" customWidth="1"/>
    <col min="14856" max="14856" width="9" style="5"/>
    <col min="14857" max="14857" width="8.625" style="5" customWidth="1"/>
    <col min="14858" max="14858" width="11.5" style="5" customWidth="1"/>
    <col min="14859" max="15104" width="9" style="5"/>
    <col min="15105" max="15106" width="11.125" style="5" customWidth="1"/>
    <col min="15107" max="15107" width="14.625" style="5" customWidth="1"/>
    <col min="15108" max="15110" width="11.25" style="5" customWidth="1"/>
    <col min="15111" max="15111" width="10" style="5" customWidth="1"/>
    <col min="15112" max="15112" width="9" style="5"/>
    <col min="15113" max="15113" width="8.625" style="5" customWidth="1"/>
    <col min="15114" max="15114" width="11.5" style="5" customWidth="1"/>
    <col min="15115" max="15360" width="9" style="5"/>
    <col min="15361" max="15362" width="11.125" style="5" customWidth="1"/>
    <col min="15363" max="15363" width="14.625" style="5" customWidth="1"/>
    <col min="15364" max="15366" width="11.25" style="5" customWidth="1"/>
    <col min="15367" max="15367" width="10" style="5" customWidth="1"/>
    <col min="15368" max="15368" width="9" style="5"/>
    <col min="15369" max="15369" width="8.625" style="5" customWidth="1"/>
    <col min="15370" max="15370" width="11.5" style="5" customWidth="1"/>
    <col min="15371" max="15616" width="9" style="5"/>
    <col min="15617" max="15618" width="11.125" style="5" customWidth="1"/>
    <col min="15619" max="15619" width="14.625" style="5" customWidth="1"/>
    <col min="15620" max="15622" width="11.25" style="5" customWidth="1"/>
    <col min="15623" max="15623" width="10" style="5" customWidth="1"/>
    <col min="15624" max="15624" width="9" style="5"/>
    <col min="15625" max="15625" width="8.625" style="5" customWidth="1"/>
    <col min="15626" max="15626" width="11.5" style="5" customWidth="1"/>
    <col min="15627" max="15872" width="9" style="5"/>
    <col min="15873" max="15874" width="11.125" style="5" customWidth="1"/>
    <col min="15875" max="15875" width="14.625" style="5" customWidth="1"/>
    <col min="15876" max="15878" width="11.25" style="5" customWidth="1"/>
    <col min="15879" max="15879" width="10" style="5" customWidth="1"/>
    <col min="15880" max="15880" width="9" style="5"/>
    <col min="15881" max="15881" width="8.625" style="5" customWidth="1"/>
    <col min="15882" max="15882" width="11.5" style="5" customWidth="1"/>
    <col min="15883" max="16128" width="9" style="5"/>
    <col min="16129" max="16130" width="11.125" style="5" customWidth="1"/>
    <col min="16131" max="16131" width="14.625" style="5" customWidth="1"/>
    <col min="16132" max="16134" width="11.25" style="5" customWidth="1"/>
    <col min="16135" max="16135" width="10" style="5" customWidth="1"/>
    <col min="16136" max="16136" width="9" style="5"/>
    <col min="16137" max="16137" width="8.625" style="5" customWidth="1"/>
    <col min="16138" max="16138" width="11.5" style="5" customWidth="1"/>
    <col min="16139" max="16384" width="9" style="5"/>
  </cols>
  <sheetData>
    <row r="1" spans="1:1">
      <c r="A1" s="5" t="s">
        <v>553</v>
      </c>
    </row>
    <row r="2" ht="25.9" customHeight="1" spans="1:10">
      <c r="A2" s="6" t="s">
        <v>554</v>
      </c>
      <c r="B2" s="6"/>
      <c r="C2" s="6"/>
      <c r="D2" s="6"/>
      <c r="E2" s="6"/>
      <c r="F2" s="6"/>
      <c r="G2" s="6"/>
      <c r="H2" s="6"/>
      <c r="I2" s="6"/>
      <c r="J2" s="6"/>
    </row>
    <row r="3" s="1" customFormat="1" ht="13.15" customHeight="1" spans="1:10">
      <c r="A3" s="6"/>
      <c r="B3" s="6"/>
      <c r="C3" s="6"/>
      <c r="D3" s="6"/>
      <c r="E3" s="6"/>
      <c r="F3" s="6"/>
      <c r="G3" s="6"/>
      <c r="H3" s="6"/>
      <c r="I3" s="6"/>
      <c r="J3" s="47" t="s">
        <v>555</v>
      </c>
    </row>
    <row r="4" s="2" customFormat="1" ht="18" customHeight="1" spans="1:256">
      <c r="A4" s="7" t="s">
        <v>556</v>
      </c>
      <c r="B4" s="7"/>
      <c r="C4" s="59" t="s">
        <v>557</v>
      </c>
      <c r="D4" s="59"/>
      <c r="E4" s="59"/>
      <c r="F4" s="59"/>
      <c r="G4" s="59"/>
      <c r="H4" s="59"/>
      <c r="I4" s="59"/>
      <c r="J4" s="5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18" customHeight="1" spans="1:256">
      <c r="A5" s="7" t="s">
        <v>558</v>
      </c>
      <c r="B5" s="7"/>
      <c r="C5" s="59" t="s">
        <v>559</v>
      </c>
      <c r="D5" s="59"/>
      <c r="E5" s="59"/>
      <c r="F5" s="60" t="s">
        <v>560</v>
      </c>
      <c r="G5" s="59" t="s">
        <v>3</v>
      </c>
      <c r="H5" s="59"/>
      <c r="I5" s="59"/>
      <c r="J5" s="59"/>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ht="36" customHeight="1" spans="1:256">
      <c r="A6" s="10" t="s">
        <v>561</v>
      </c>
      <c r="B6" s="10"/>
      <c r="C6" s="14"/>
      <c r="D6" s="14" t="s">
        <v>562</v>
      </c>
      <c r="E6" s="14" t="s">
        <v>501</v>
      </c>
      <c r="F6" s="14" t="s">
        <v>563</v>
      </c>
      <c r="G6" s="14" t="s">
        <v>564</v>
      </c>
      <c r="H6" s="14" t="s">
        <v>565</v>
      </c>
      <c r="I6" s="14" t="s">
        <v>566</v>
      </c>
      <c r="J6" s="14"/>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36" customHeight="1" spans="1:256">
      <c r="A7" s="10"/>
      <c r="B7" s="10"/>
      <c r="C7" s="11" t="s">
        <v>567</v>
      </c>
      <c r="D7" s="12">
        <f>SUM(D8:D10)</f>
        <v>500000</v>
      </c>
      <c r="E7" s="12">
        <f>SUM(E8:E10)</f>
        <v>831124.99</v>
      </c>
      <c r="F7" s="16">
        <v>829542.21</v>
      </c>
      <c r="G7" s="14">
        <v>10</v>
      </c>
      <c r="H7" s="15" t="str">
        <f>IF(E7&gt;0,ROUND(F7/E7,3)*100&amp;"%","—")</f>
        <v>99.8%</v>
      </c>
      <c r="I7" s="18">
        <v>9</v>
      </c>
      <c r="J7" s="1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36" customHeight="1" spans="1:256">
      <c r="A8" s="10"/>
      <c r="B8" s="10"/>
      <c r="C8" s="11" t="s">
        <v>568</v>
      </c>
      <c r="D8" s="16"/>
      <c r="E8" s="16">
        <v>250427</v>
      </c>
      <c r="F8" s="16">
        <v>250427</v>
      </c>
      <c r="G8" s="10" t="s">
        <v>505</v>
      </c>
      <c r="H8" s="17" t="str">
        <f>IF(E8&gt;0,ROUND(F8/E8,3)*100&amp;"%","—")</f>
        <v>100%</v>
      </c>
      <c r="I8" s="18" t="s">
        <v>505</v>
      </c>
      <c r="J8" s="18"/>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3" customFormat="1" ht="36" customHeight="1" spans="1:256">
      <c r="A9" s="10"/>
      <c r="B9" s="10"/>
      <c r="C9" s="11" t="s">
        <v>569</v>
      </c>
      <c r="D9" s="16"/>
      <c r="E9" s="16">
        <v>11697.99</v>
      </c>
      <c r="F9" s="16">
        <v>11697.99</v>
      </c>
      <c r="G9" s="10" t="s">
        <v>505</v>
      </c>
      <c r="H9" s="17" t="str">
        <f>IF(E9&gt;0,ROUND(F9/E9,3)*100&amp;"%","—")</f>
        <v>100%</v>
      </c>
      <c r="I9" s="18" t="s">
        <v>505</v>
      </c>
      <c r="J9" s="1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ht="36" customHeight="1" spans="1:10">
      <c r="A10" s="10"/>
      <c r="B10" s="10"/>
      <c r="C10" s="11" t="s">
        <v>570</v>
      </c>
      <c r="D10" s="16">
        <v>500000</v>
      </c>
      <c r="E10" s="16">
        <v>569000</v>
      </c>
      <c r="F10" s="16">
        <v>567417.22</v>
      </c>
      <c r="G10" s="10" t="s">
        <v>505</v>
      </c>
      <c r="H10" s="17" t="str">
        <f>IF(E10&gt;0,ROUND(F10/E10,3)*100&amp;"%","—")</f>
        <v>99.7%</v>
      </c>
      <c r="I10" s="18" t="s">
        <v>505</v>
      </c>
      <c r="J10" s="18"/>
    </row>
    <row r="11" ht="18" customHeight="1" spans="1:10">
      <c r="A11" s="10" t="s">
        <v>571</v>
      </c>
      <c r="B11" s="10" t="s">
        <v>572</v>
      </c>
      <c r="C11" s="10"/>
      <c r="D11" s="10"/>
      <c r="E11" s="10"/>
      <c r="F11" s="18" t="s">
        <v>573</v>
      </c>
      <c r="G11" s="18"/>
      <c r="H11" s="18"/>
      <c r="I11" s="18"/>
      <c r="J11" s="18"/>
    </row>
    <row r="12" ht="77" customHeight="1" spans="1:10">
      <c r="A12" s="10"/>
      <c r="B12" s="19" t="s">
        <v>574</v>
      </c>
      <c r="C12" s="20"/>
      <c r="D12" s="20"/>
      <c r="E12" s="21"/>
      <c r="F12" s="22" t="s">
        <v>575</v>
      </c>
      <c r="G12" s="22"/>
      <c r="H12" s="22"/>
      <c r="I12" s="22"/>
      <c r="J12" s="22"/>
    </row>
    <row r="13" ht="36" customHeight="1" spans="1:10">
      <c r="A13" s="23" t="s">
        <v>576</v>
      </c>
      <c r="B13" s="24"/>
      <c r="C13" s="25"/>
      <c r="D13" s="23" t="s">
        <v>577</v>
      </c>
      <c r="E13" s="24"/>
      <c r="F13" s="25"/>
      <c r="G13" s="26" t="s">
        <v>578</v>
      </c>
      <c r="H13" s="26" t="s">
        <v>579</v>
      </c>
      <c r="I13" s="26" t="s">
        <v>566</v>
      </c>
      <c r="J13" s="26" t="s">
        <v>580</v>
      </c>
    </row>
    <row r="14" ht="36" customHeight="1" spans="1:10">
      <c r="A14" s="27" t="s">
        <v>581</v>
      </c>
      <c r="B14" s="10" t="s">
        <v>582</v>
      </c>
      <c r="C14" s="10" t="s">
        <v>583</v>
      </c>
      <c r="D14" s="10" t="s">
        <v>584</v>
      </c>
      <c r="E14" s="10" t="s">
        <v>585</v>
      </c>
      <c r="F14" s="28" t="s">
        <v>586</v>
      </c>
      <c r="G14" s="29"/>
      <c r="H14" s="29"/>
      <c r="I14" s="29"/>
      <c r="J14" s="29"/>
    </row>
    <row r="15" ht="27.95" customHeight="1" spans="1:10">
      <c r="A15" s="10" t="s">
        <v>587</v>
      </c>
      <c r="B15" s="30" t="s">
        <v>588</v>
      </c>
      <c r="C15" s="31" t="s">
        <v>589</v>
      </c>
      <c r="D15" s="32" t="s">
        <v>590</v>
      </c>
      <c r="E15" s="10">
        <v>100</v>
      </c>
      <c r="F15" s="28" t="s">
        <v>591</v>
      </c>
      <c r="G15" s="33">
        <v>1</v>
      </c>
      <c r="H15" s="34">
        <v>20</v>
      </c>
      <c r="I15" s="50">
        <v>20</v>
      </c>
      <c r="J15" s="29"/>
    </row>
    <row r="16" ht="45" customHeight="1" spans="1:10">
      <c r="A16" s="10"/>
      <c r="B16" s="30" t="s">
        <v>592</v>
      </c>
      <c r="C16" s="31" t="s">
        <v>593</v>
      </c>
      <c r="D16" s="32" t="s">
        <v>594</v>
      </c>
      <c r="E16" s="10">
        <v>10</v>
      </c>
      <c r="F16" s="28" t="s">
        <v>591</v>
      </c>
      <c r="G16" s="61">
        <v>0.019</v>
      </c>
      <c r="H16" s="34">
        <v>10</v>
      </c>
      <c r="I16" s="50">
        <v>2</v>
      </c>
      <c r="J16" s="29"/>
    </row>
    <row r="17" ht="18" customHeight="1" spans="1:10">
      <c r="A17" s="10"/>
      <c r="B17" s="30" t="s">
        <v>595</v>
      </c>
      <c r="C17" s="31"/>
      <c r="D17" s="32"/>
      <c r="E17" s="10"/>
      <c r="F17" s="28"/>
      <c r="G17" s="29"/>
      <c r="H17" s="34"/>
      <c r="I17" s="50"/>
      <c r="J17" s="29"/>
    </row>
    <row r="18" ht="18" customHeight="1" spans="1:10">
      <c r="A18" s="10"/>
      <c r="B18" s="10" t="s">
        <v>596</v>
      </c>
      <c r="C18" s="31"/>
      <c r="D18" s="32"/>
      <c r="E18" s="10"/>
      <c r="F18" s="28"/>
      <c r="G18" s="29"/>
      <c r="H18" s="34"/>
      <c r="I18" s="50"/>
      <c r="J18" s="29"/>
    </row>
    <row r="19" ht="30" customHeight="1" spans="1:10">
      <c r="A19" s="10" t="s">
        <v>597</v>
      </c>
      <c r="B19" s="10" t="s">
        <v>598</v>
      </c>
      <c r="C19" s="31"/>
      <c r="D19" s="32"/>
      <c r="E19" s="10"/>
      <c r="F19" s="28"/>
      <c r="G19" s="29"/>
      <c r="H19" s="34"/>
      <c r="I19" s="50"/>
      <c r="J19" s="29"/>
    </row>
    <row r="20" ht="30" customHeight="1" spans="1:10">
      <c r="A20" s="10"/>
      <c r="B20" s="10" t="s">
        <v>599</v>
      </c>
      <c r="C20" s="31" t="s">
        <v>600</v>
      </c>
      <c r="D20" s="32" t="s">
        <v>594</v>
      </c>
      <c r="E20" s="10">
        <v>90</v>
      </c>
      <c r="F20" s="28" t="s">
        <v>591</v>
      </c>
      <c r="G20" s="33">
        <v>0.95</v>
      </c>
      <c r="H20" s="34">
        <v>30</v>
      </c>
      <c r="I20" s="50">
        <v>30</v>
      </c>
      <c r="J20" s="29"/>
    </row>
    <row r="21" ht="30" customHeight="1" spans="1:10">
      <c r="A21" s="10"/>
      <c r="B21" s="10" t="s">
        <v>601</v>
      </c>
      <c r="C21" s="31"/>
      <c r="D21" s="32"/>
      <c r="E21" s="10"/>
      <c r="F21" s="28"/>
      <c r="G21" s="29"/>
      <c r="H21" s="34"/>
      <c r="I21" s="50"/>
      <c r="J21" s="29"/>
    </row>
    <row r="22" ht="30" customHeight="1" spans="1:10">
      <c r="A22" s="10"/>
      <c r="B22" s="35" t="s">
        <v>602</v>
      </c>
      <c r="C22" s="31"/>
      <c r="D22" s="32"/>
      <c r="E22" s="10"/>
      <c r="F22" s="28"/>
      <c r="G22" s="29"/>
      <c r="H22" s="34"/>
      <c r="I22" s="50"/>
      <c r="J22" s="29"/>
    </row>
    <row r="23" ht="30" customHeight="1" spans="1:10">
      <c r="A23" s="36" t="s">
        <v>603</v>
      </c>
      <c r="B23" s="37" t="s">
        <v>604</v>
      </c>
      <c r="C23" s="31" t="s">
        <v>605</v>
      </c>
      <c r="D23" s="32" t="s">
        <v>594</v>
      </c>
      <c r="E23" s="35" t="s">
        <v>606</v>
      </c>
      <c r="F23" s="35" t="s">
        <v>591</v>
      </c>
      <c r="G23" s="35" t="s">
        <v>607</v>
      </c>
      <c r="H23" s="38">
        <v>30</v>
      </c>
      <c r="I23" s="51">
        <v>20</v>
      </c>
      <c r="J23" s="52" t="s">
        <v>608</v>
      </c>
    </row>
    <row r="24" ht="54" customHeight="1" spans="1:10">
      <c r="A24" s="39" t="s">
        <v>609</v>
      </c>
      <c r="B24" s="39"/>
      <c r="C24" s="39"/>
      <c r="D24" s="40"/>
      <c r="E24" s="41"/>
      <c r="F24" s="41"/>
      <c r="G24" s="41"/>
      <c r="H24" s="41"/>
      <c r="I24" s="53"/>
      <c r="J24" s="54" t="s">
        <v>610</v>
      </c>
    </row>
    <row r="25" ht="25.5" customHeight="1" spans="1:10">
      <c r="A25" s="42" t="s">
        <v>611</v>
      </c>
      <c r="B25" s="42"/>
      <c r="C25" s="42"/>
      <c r="D25" s="42"/>
      <c r="E25" s="42"/>
      <c r="F25" s="42"/>
      <c r="G25" s="42"/>
      <c r="H25" s="42">
        <v>100</v>
      </c>
      <c r="I25" s="55">
        <f>SUM(I7,I15:I23)</f>
        <v>81</v>
      </c>
      <c r="J25" s="56" t="s">
        <v>612</v>
      </c>
    </row>
    <row r="26" ht="16.9" customHeight="1"/>
    <row r="27" ht="28.9" customHeight="1" spans="1:10">
      <c r="A27" s="43" t="s">
        <v>613</v>
      </c>
      <c r="B27" s="44"/>
      <c r="C27" s="44"/>
      <c r="D27" s="44"/>
      <c r="E27" s="44"/>
      <c r="F27" s="44"/>
      <c r="G27" s="44"/>
      <c r="H27" s="44"/>
      <c r="I27" s="44"/>
      <c r="J27" s="57"/>
    </row>
    <row r="28" ht="27" customHeight="1" spans="1:10">
      <c r="A28" s="45" t="s">
        <v>614</v>
      </c>
      <c r="B28" s="45"/>
      <c r="C28" s="45"/>
      <c r="D28" s="45"/>
      <c r="E28" s="45"/>
      <c r="F28" s="45"/>
      <c r="G28" s="45"/>
      <c r="H28" s="45"/>
      <c r="I28" s="45"/>
      <c r="J28" s="45"/>
    </row>
    <row r="29" ht="19.15" customHeight="1" spans="1:10">
      <c r="A29" s="45" t="s">
        <v>615</v>
      </c>
      <c r="B29" s="45"/>
      <c r="C29" s="45"/>
      <c r="D29" s="45"/>
      <c r="E29" s="45"/>
      <c r="F29" s="45"/>
      <c r="G29" s="45"/>
      <c r="H29" s="45"/>
      <c r="I29" s="45"/>
      <c r="J29" s="45"/>
    </row>
    <row r="30" ht="18" customHeight="1" spans="1:10">
      <c r="A30" s="45" t="s">
        <v>616</v>
      </c>
      <c r="B30" s="45"/>
      <c r="C30" s="45"/>
      <c r="D30" s="45"/>
      <c r="E30" s="45"/>
      <c r="F30" s="45"/>
      <c r="G30" s="45"/>
      <c r="H30" s="45"/>
      <c r="I30" s="45"/>
      <c r="J30" s="45"/>
    </row>
    <row r="31" ht="18" customHeight="1" spans="1:10">
      <c r="A31" s="45" t="s">
        <v>617</v>
      </c>
      <c r="B31" s="45"/>
      <c r="C31" s="45"/>
      <c r="D31" s="45"/>
      <c r="E31" s="45"/>
      <c r="F31" s="45"/>
      <c r="G31" s="45"/>
      <c r="H31" s="45"/>
      <c r="I31" s="45"/>
      <c r="J31" s="45"/>
    </row>
    <row r="32" s="4" customFormat="1" ht="18" customHeight="1" spans="1:10">
      <c r="A32" s="46" t="s">
        <v>618</v>
      </c>
      <c r="B32" s="46"/>
      <c r="C32" s="46"/>
      <c r="D32" s="46"/>
      <c r="E32" s="46"/>
      <c r="F32" s="46"/>
      <c r="G32" s="46"/>
      <c r="H32" s="46"/>
      <c r="I32" s="46"/>
      <c r="J32" s="46"/>
    </row>
    <row r="33" ht="24" customHeight="1" spans="1:10">
      <c r="A33" s="45" t="s">
        <v>619</v>
      </c>
      <c r="B33" s="45"/>
      <c r="C33" s="45"/>
      <c r="D33" s="45"/>
      <c r="E33" s="45"/>
      <c r="F33" s="45"/>
      <c r="G33" s="45"/>
      <c r="H33" s="45"/>
      <c r="I33" s="45"/>
      <c r="J33" s="45"/>
    </row>
    <row r="34" ht="24" customHeight="1" spans="1:10">
      <c r="A34" s="45" t="s">
        <v>620</v>
      </c>
      <c r="B34" s="45"/>
      <c r="C34" s="45"/>
      <c r="D34" s="45"/>
      <c r="E34" s="45"/>
      <c r="F34" s="45"/>
      <c r="G34" s="45"/>
      <c r="H34" s="45"/>
      <c r="I34" s="45"/>
      <c r="J34" s="45"/>
    </row>
    <row r="35" ht="24" customHeight="1" spans="1:10">
      <c r="A35" s="45" t="s">
        <v>621</v>
      </c>
      <c r="B35" s="45"/>
      <c r="C35" s="45"/>
      <c r="D35" s="45"/>
      <c r="E35" s="45"/>
      <c r="F35" s="45"/>
      <c r="G35" s="45"/>
      <c r="H35" s="45"/>
      <c r="I35" s="45"/>
      <c r="J35"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11:A12"/>
    <mergeCell ref="A15:A18"/>
    <mergeCell ref="A19:A22"/>
    <mergeCell ref="G13:G14"/>
    <mergeCell ref="H13:H14"/>
    <mergeCell ref="I13:I14"/>
    <mergeCell ref="J13:J14"/>
    <mergeCell ref="A6:B10"/>
  </mergeCells>
  <dataValidations count="2">
    <dataValidation type="list" allowBlank="1" showInputMessage="1"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formula1>"优,良,中,差"</formula1>
    </dataValidation>
    <dataValidation type="list" allowBlank="1" showInputMessage="1" sqref="D15:D18 D65551:D65554 D131087:D131090 D196623:D196626 D262159:D262162 D327695:D327698 D393231:D393234 D458767:D458770 D524303:D524306 D589839:D589842 D655375:D655378 D720911:D720914 D786447:D786450 D851983:D851986 D917519:D917522 D983055:D983058 IZ15:IZ18 IZ65551:IZ65554 IZ131087:IZ131090 IZ196623:IZ196626 IZ262159:IZ262162 IZ327695:IZ327698 IZ393231:IZ393234 IZ458767:IZ458770 IZ524303:IZ524306 IZ589839:IZ589842 IZ655375:IZ655378 IZ720911:IZ720914 IZ786447:IZ786450 IZ851983:IZ851986 IZ917519:IZ917522 IZ983055:IZ983058 SV15:SV18 SV65551:SV65554 SV131087:SV131090 SV196623:SV196626 SV262159:SV262162 SV327695:SV327698 SV393231:SV393234 SV458767:SV458770 SV524303:SV524306 SV589839:SV589842 SV655375:SV655378 SV720911:SV720914 SV786447:SV786450 SV851983:SV851986 SV917519:SV917522 SV983055:SV983058 ACR15:ACR18 ACR65551:ACR65554 ACR131087:ACR131090 ACR196623:ACR196626 ACR262159:ACR262162 ACR327695:ACR327698 ACR393231:ACR393234 ACR458767:ACR458770 ACR524303:ACR524306 ACR589839:ACR589842 ACR655375:ACR655378 ACR720911:ACR720914 ACR786447:ACR786450 ACR851983:ACR851986 ACR917519:ACR917522 ACR983055:ACR983058 AMN15:AMN18 AMN65551:AMN65554 AMN131087:AMN131090 AMN196623:AMN196626 AMN262159:AMN262162 AMN327695:AMN327698 AMN393231:AMN393234 AMN458767:AMN458770 AMN524303:AMN524306 AMN589839:AMN589842 AMN655375:AMN655378 AMN720911:AMN720914 AMN786447:AMN786450 AMN851983:AMN851986 AMN917519:AMN917522 AMN983055:AMN983058 AWJ15:AWJ18 AWJ65551:AWJ65554 AWJ131087:AWJ131090 AWJ196623:AWJ196626 AWJ262159:AWJ262162 AWJ327695:AWJ327698 AWJ393231:AWJ393234 AWJ458767:AWJ458770 AWJ524303:AWJ524306 AWJ589839:AWJ589842 AWJ655375:AWJ655378 AWJ720911:AWJ720914 AWJ786447:AWJ786450 AWJ851983:AWJ851986 AWJ917519:AWJ917522 AWJ983055:AWJ983058 BGF15:BGF18 BGF65551:BGF65554 BGF131087:BGF131090 BGF196623:BGF196626 BGF262159:BGF262162 BGF327695:BGF327698 BGF393231:BGF393234 BGF458767:BGF458770 BGF524303:BGF524306 BGF589839:BGF589842 BGF655375:BGF655378 BGF720911:BGF720914 BGF786447:BGF786450 BGF851983:BGF851986 BGF917519:BGF917522 BGF983055:BGF983058 BQB15:BQB18 BQB65551:BQB65554 BQB131087:BQB131090 BQB196623:BQB196626 BQB262159:BQB262162 BQB327695:BQB327698 BQB393231:BQB393234 BQB458767:BQB458770 BQB524303:BQB524306 BQB589839:BQB589842 BQB655375:BQB655378 BQB720911:BQB720914 BQB786447:BQB786450 BQB851983:BQB851986 BQB917519:BQB917522 BQB983055:BQB983058 BZX15:BZX18 BZX65551:BZX65554 BZX131087:BZX131090 BZX196623:BZX196626 BZX262159:BZX262162 BZX327695:BZX327698 BZX393231:BZX393234 BZX458767:BZX458770 BZX524303:BZX524306 BZX589839:BZX589842 BZX655375:BZX655378 BZX720911:BZX720914 BZX786447:BZX786450 BZX851983:BZX851986 BZX917519:BZX917522 BZX983055:BZX983058 CJT15:CJT18 CJT65551:CJT65554 CJT131087:CJT131090 CJT196623:CJT196626 CJT262159:CJT262162 CJT327695:CJT327698 CJT393231:CJT393234 CJT458767:CJT458770 CJT524303:CJT524306 CJT589839:CJT589842 CJT655375:CJT655378 CJT720911:CJT720914 CJT786447:CJT786450 CJT851983:CJT851986 CJT917519:CJT917522 CJT983055:CJT983058 CTP15:CTP18 CTP65551:CTP65554 CTP131087:CTP131090 CTP196623:CTP196626 CTP262159:CTP262162 CTP327695:CTP327698 CTP393231:CTP393234 CTP458767:CTP458770 CTP524303:CTP524306 CTP589839:CTP589842 CTP655375:CTP655378 CTP720911:CTP720914 CTP786447:CTP786450 CTP851983:CTP851986 CTP917519:CTP917522 CTP983055:CTP983058 DDL15:DDL18 DDL65551:DDL65554 DDL131087:DDL131090 DDL196623:DDL196626 DDL262159:DDL262162 DDL327695:DDL327698 DDL393231:DDL393234 DDL458767:DDL458770 DDL524303:DDL524306 DDL589839:DDL589842 DDL655375:DDL655378 DDL720911:DDL720914 DDL786447:DDL786450 DDL851983:DDL851986 DDL917519:DDL917522 DDL983055:DDL983058 DNH15:DNH18 DNH65551:DNH65554 DNH131087:DNH131090 DNH196623:DNH196626 DNH262159:DNH262162 DNH327695:DNH327698 DNH393231:DNH393234 DNH458767:DNH458770 DNH524303:DNH524306 DNH589839:DNH589842 DNH655375:DNH655378 DNH720911:DNH720914 DNH786447:DNH786450 DNH851983:DNH851986 DNH917519:DNH917522 DNH983055:DNH983058 DXD15:DXD18 DXD65551:DXD65554 DXD131087:DXD131090 DXD196623:DXD196626 DXD262159:DXD262162 DXD327695:DXD327698 DXD393231:DXD393234 DXD458767:DXD458770 DXD524303:DXD524306 DXD589839:DXD589842 DXD655375:DXD655378 DXD720911:DXD720914 DXD786447:DXD786450 DXD851983:DXD851986 DXD917519:DXD917522 DXD983055:DXD983058 EGZ15:EGZ18 EGZ65551:EGZ65554 EGZ131087:EGZ131090 EGZ196623:EGZ196626 EGZ262159:EGZ262162 EGZ327695:EGZ327698 EGZ393231:EGZ393234 EGZ458767:EGZ458770 EGZ524303:EGZ524306 EGZ589839:EGZ589842 EGZ655375:EGZ655378 EGZ720911:EGZ720914 EGZ786447:EGZ786450 EGZ851983:EGZ851986 EGZ917519:EGZ917522 EGZ983055:EGZ983058 EQV15:EQV18 EQV65551:EQV65554 EQV131087:EQV131090 EQV196623:EQV196626 EQV262159:EQV262162 EQV327695:EQV327698 EQV393231:EQV393234 EQV458767:EQV458770 EQV524303:EQV524306 EQV589839:EQV589842 EQV655375:EQV655378 EQV720911:EQV720914 EQV786447:EQV786450 EQV851983:EQV851986 EQV917519:EQV917522 EQV983055:EQV983058 FAR15:FAR18 FAR65551:FAR65554 FAR131087:FAR131090 FAR196623:FAR196626 FAR262159:FAR262162 FAR327695:FAR327698 FAR393231:FAR393234 FAR458767:FAR458770 FAR524303:FAR524306 FAR589839:FAR589842 FAR655375:FAR655378 FAR720911:FAR720914 FAR786447:FAR786450 FAR851983:FAR851986 FAR917519:FAR917522 FAR983055:FAR983058 FKN15:FKN18 FKN65551:FKN65554 FKN131087:FKN131090 FKN196623:FKN196626 FKN262159:FKN262162 FKN327695:FKN327698 FKN393231:FKN393234 FKN458767:FKN458770 FKN524303:FKN524306 FKN589839:FKN589842 FKN655375:FKN655378 FKN720911:FKN720914 FKN786447:FKN786450 FKN851983:FKN851986 FKN917519:FKN917522 FKN983055:FKN983058 FUJ15:FUJ18 FUJ65551:FUJ65554 FUJ131087:FUJ131090 FUJ196623:FUJ196626 FUJ262159:FUJ262162 FUJ327695:FUJ327698 FUJ393231:FUJ393234 FUJ458767:FUJ458770 FUJ524303:FUJ524306 FUJ589839:FUJ589842 FUJ655375:FUJ655378 FUJ720911:FUJ720914 FUJ786447:FUJ786450 FUJ851983:FUJ851986 FUJ917519:FUJ917522 FUJ983055:FUJ983058 GEF15:GEF18 GEF65551:GEF65554 GEF131087:GEF131090 GEF196623:GEF196626 GEF262159:GEF262162 GEF327695:GEF327698 GEF393231:GEF393234 GEF458767:GEF458770 GEF524303:GEF524306 GEF589839:GEF589842 GEF655375:GEF655378 GEF720911:GEF720914 GEF786447:GEF786450 GEF851983:GEF851986 GEF917519:GEF917522 GEF983055:GEF983058 GOB15:GOB18 GOB65551:GOB65554 GOB131087:GOB131090 GOB196623:GOB196626 GOB262159:GOB262162 GOB327695:GOB327698 GOB393231:GOB393234 GOB458767:GOB458770 GOB524303:GOB524306 GOB589839:GOB589842 GOB655375:GOB655378 GOB720911:GOB720914 GOB786447:GOB786450 GOB851983:GOB851986 GOB917519:GOB917522 GOB983055:GOB983058 GXX15:GXX18 GXX65551:GXX65554 GXX131087:GXX131090 GXX196623:GXX196626 GXX262159:GXX262162 GXX327695:GXX327698 GXX393231:GXX393234 GXX458767:GXX458770 GXX524303:GXX524306 GXX589839:GXX589842 GXX655375:GXX655378 GXX720911:GXX720914 GXX786447:GXX786450 GXX851983:GXX851986 GXX917519:GXX917522 GXX983055:GXX983058 HHT15:HHT18 HHT65551:HHT65554 HHT131087:HHT131090 HHT196623:HHT196626 HHT262159:HHT262162 HHT327695:HHT327698 HHT393231:HHT393234 HHT458767:HHT458770 HHT524303:HHT524306 HHT589839:HHT589842 HHT655375:HHT655378 HHT720911:HHT720914 HHT786447:HHT786450 HHT851983:HHT851986 HHT917519:HHT917522 HHT983055:HHT983058 HRP15:HRP18 HRP65551:HRP65554 HRP131087:HRP131090 HRP196623:HRP196626 HRP262159:HRP262162 HRP327695:HRP327698 HRP393231:HRP393234 HRP458767:HRP458770 HRP524303:HRP524306 HRP589839:HRP589842 HRP655375:HRP655378 HRP720911:HRP720914 HRP786447:HRP786450 HRP851983:HRP851986 HRP917519:HRP917522 HRP983055:HRP983058 IBL15:IBL18 IBL65551:IBL65554 IBL131087:IBL131090 IBL196623:IBL196626 IBL262159:IBL262162 IBL327695:IBL327698 IBL393231:IBL393234 IBL458767:IBL458770 IBL524303:IBL524306 IBL589839:IBL589842 IBL655375:IBL655378 IBL720911:IBL720914 IBL786447:IBL786450 IBL851983:IBL851986 IBL917519:IBL917522 IBL983055:IBL983058 ILH15:ILH18 ILH65551:ILH65554 ILH131087:ILH131090 ILH196623:ILH196626 ILH262159:ILH262162 ILH327695:ILH327698 ILH393231:ILH393234 ILH458767:ILH458770 ILH524303:ILH524306 ILH589839:ILH589842 ILH655375:ILH655378 ILH720911:ILH720914 ILH786447:ILH786450 ILH851983:ILH851986 ILH917519:ILH917522 ILH983055:ILH983058 IVD15:IVD18 IVD65551:IVD65554 IVD131087:IVD131090 IVD196623:IVD196626 IVD262159:IVD262162 IVD327695:IVD327698 IVD393231:IVD393234 IVD458767:IVD458770 IVD524303:IVD524306 IVD589839:IVD589842 IVD655375:IVD655378 IVD720911:IVD720914 IVD786447:IVD786450 IVD851983:IVD851986 IVD917519:IVD917522 IVD983055:IVD983058 JEZ15:JEZ18 JEZ65551:JEZ65554 JEZ131087:JEZ131090 JEZ196623:JEZ196626 JEZ262159:JEZ262162 JEZ327695:JEZ327698 JEZ393231:JEZ393234 JEZ458767:JEZ458770 JEZ524303:JEZ524306 JEZ589839:JEZ589842 JEZ655375:JEZ655378 JEZ720911:JEZ720914 JEZ786447:JEZ786450 JEZ851983:JEZ851986 JEZ917519:JEZ917522 JEZ983055:JEZ983058 JOV15:JOV18 JOV65551:JOV65554 JOV131087:JOV131090 JOV196623:JOV196626 JOV262159:JOV262162 JOV327695:JOV327698 JOV393231:JOV393234 JOV458767:JOV458770 JOV524303:JOV524306 JOV589839:JOV589842 JOV655375:JOV655378 JOV720911:JOV720914 JOV786447:JOV786450 JOV851983:JOV851986 JOV917519:JOV917522 JOV983055:JOV983058 JYR15:JYR18 JYR65551:JYR65554 JYR131087:JYR131090 JYR196623:JYR196626 JYR262159:JYR262162 JYR327695:JYR327698 JYR393231:JYR393234 JYR458767:JYR458770 JYR524303:JYR524306 JYR589839:JYR589842 JYR655375:JYR655378 JYR720911:JYR720914 JYR786447:JYR786450 JYR851983:JYR851986 JYR917519:JYR917522 JYR983055:JYR983058 KIN15:KIN18 KIN65551:KIN65554 KIN131087:KIN131090 KIN196623:KIN196626 KIN262159:KIN262162 KIN327695:KIN327698 KIN393231:KIN393234 KIN458767:KIN458770 KIN524303:KIN524306 KIN589839:KIN589842 KIN655375:KIN655378 KIN720911:KIN720914 KIN786447:KIN786450 KIN851983:KIN851986 KIN917519:KIN917522 KIN983055:KIN983058 KSJ15:KSJ18 KSJ65551:KSJ65554 KSJ131087:KSJ131090 KSJ196623:KSJ196626 KSJ262159:KSJ262162 KSJ327695:KSJ327698 KSJ393231:KSJ393234 KSJ458767:KSJ458770 KSJ524303:KSJ524306 KSJ589839:KSJ589842 KSJ655375:KSJ655378 KSJ720911:KSJ720914 KSJ786447:KSJ786450 KSJ851983:KSJ851986 KSJ917519:KSJ917522 KSJ983055:KSJ983058 LCF15:LCF18 LCF65551:LCF65554 LCF131087:LCF131090 LCF196623:LCF196626 LCF262159:LCF262162 LCF327695:LCF327698 LCF393231:LCF393234 LCF458767:LCF458770 LCF524303:LCF524306 LCF589839:LCF589842 LCF655375:LCF655378 LCF720911:LCF720914 LCF786447:LCF786450 LCF851983:LCF851986 LCF917519:LCF917522 LCF983055:LCF983058 LMB15:LMB18 LMB65551:LMB65554 LMB131087:LMB131090 LMB196623:LMB196626 LMB262159:LMB262162 LMB327695:LMB327698 LMB393231:LMB393234 LMB458767:LMB458770 LMB524303:LMB524306 LMB589839:LMB589842 LMB655375:LMB655378 LMB720911:LMB720914 LMB786447:LMB786450 LMB851983:LMB851986 LMB917519:LMB917522 LMB983055:LMB983058 LVX15:LVX18 LVX65551:LVX65554 LVX131087:LVX131090 LVX196623:LVX196626 LVX262159:LVX262162 LVX327695:LVX327698 LVX393231:LVX393234 LVX458767:LVX458770 LVX524303:LVX524306 LVX589839:LVX589842 LVX655375:LVX655378 LVX720911:LVX720914 LVX786447:LVX786450 LVX851983:LVX851986 LVX917519:LVX917522 LVX983055:LVX983058 MFT15:MFT18 MFT65551:MFT65554 MFT131087:MFT131090 MFT196623:MFT196626 MFT262159:MFT262162 MFT327695:MFT327698 MFT393231:MFT393234 MFT458767:MFT458770 MFT524303:MFT524306 MFT589839:MFT589842 MFT655375:MFT655378 MFT720911:MFT720914 MFT786447:MFT786450 MFT851983:MFT851986 MFT917519:MFT917522 MFT983055:MFT983058 MPP15:MPP18 MPP65551:MPP65554 MPP131087:MPP131090 MPP196623:MPP196626 MPP262159:MPP262162 MPP327695:MPP327698 MPP393231:MPP393234 MPP458767:MPP458770 MPP524303:MPP524306 MPP589839:MPP589842 MPP655375:MPP655378 MPP720911:MPP720914 MPP786447:MPP786450 MPP851983:MPP851986 MPP917519:MPP917522 MPP983055:MPP983058 MZL15:MZL18 MZL65551:MZL65554 MZL131087:MZL131090 MZL196623:MZL196626 MZL262159:MZL262162 MZL327695:MZL327698 MZL393231:MZL393234 MZL458767:MZL458770 MZL524303:MZL524306 MZL589839:MZL589842 MZL655375:MZL655378 MZL720911:MZL720914 MZL786447:MZL786450 MZL851983:MZL851986 MZL917519:MZL917522 MZL983055:MZL983058 NJH15:NJH18 NJH65551:NJH65554 NJH131087:NJH131090 NJH196623:NJH196626 NJH262159:NJH262162 NJH327695:NJH327698 NJH393231:NJH393234 NJH458767:NJH458770 NJH524303:NJH524306 NJH589839:NJH589842 NJH655375:NJH655378 NJH720911:NJH720914 NJH786447:NJH786450 NJH851983:NJH851986 NJH917519:NJH917522 NJH983055:NJH983058 NTD15:NTD18 NTD65551:NTD65554 NTD131087:NTD131090 NTD196623:NTD196626 NTD262159:NTD262162 NTD327695:NTD327698 NTD393231:NTD393234 NTD458767:NTD458770 NTD524303:NTD524306 NTD589839:NTD589842 NTD655375:NTD655378 NTD720911:NTD720914 NTD786447:NTD786450 NTD851983:NTD851986 NTD917519:NTD917522 NTD983055:NTD983058 OCZ15:OCZ18 OCZ65551:OCZ65554 OCZ131087:OCZ131090 OCZ196623:OCZ196626 OCZ262159:OCZ262162 OCZ327695:OCZ327698 OCZ393231:OCZ393234 OCZ458767:OCZ458770 OCZ524303:OCZ524306 OCZ589839:OCZ589842 OCZ655375:OCZ655378 OCZ720911:OCZ720914 OCZ786447:OCZ786450 OCZ851983:OCZ851986 OCZ917519:OCZ917522 OCZ983055:OCZ983058 OMV15:OMV18 OMV65551:OMV65554 OMV131087:OMV131090 OMV196623:OMV196626 OMV262159:OMV262162 OMV327695:OMV327698 OMV393231:OMV393234 OMV458767:OMV458770 OMV524303:OMV524306 OMV589839:OMV589842 OMV655375:OMV655378 OMV720911:OMV720914 OMV786447:OMV786450 OMV851983:OMV851986 OMV917519:OMV917522 OMV983055:OMV983058 OWR15:OWR18 OWR65551:OWR65554 OWR131087:OWR131090 OWR196623:OWR196626 OWR262159:OWR262162 OWR327695:OWR327698 OWR393231:OWR393234 OWR458767:OWR458770 OWR524303:OWR524306 OWR589839:OWR589842 OWR655375:OWR655378 OWR720911:OWR720914 OWR786447:OWR786450 OWR851983:OWR851986 OWR917519:OWR917522 OWR983055:OWR983058 PGN15:PGN18 PGN65551:PGN65554 PGN131087:PGN131090 PGN196623:PGN196626 PGN262159:PGN262162 PGN327695:PGN327698 PGN393231:PGN393234 PGN458767:PGN458770 PGN524303:PGN524306 PGN589839:PGN589842 PGN655375:PGN655378 PGN720911:PGN720914 PGN786447:PGN786450 PGN851983:PGN851986 PGN917519:PGN917522 PGN983055:PGN983058 PQJ15:PQJ18 PQJ65551:PQJ65554 PQJ131087:PQJ131090 PQJ196623:PQJ196626 PQJ262159:PQJ262162 PQJ327695:PQJ327698 PQJ393231:PQJ393234 PQJ458767:PQJ458770 PQJ524303:PQJ524306 PQJ589839:PQJ589842 PQJ655375:PQJ655378 PQJ720911:PQJ720914 PQJ786447:PQJ786450 PQJ851983:PQJ851986 PQJ917519:PQJ917522 PQJ983055:PQJ983058 QAF15:QAF18 QAF65551:QAF65554 QAF131087:QAF131090 QAF196623:QAF196626 QAF262159:QAF262162 QAF327695:QAF327698 QAF393231:QAF393234 QAF458767:QAF458770 QAF524303:QAF524306 QAF589839:QAF589842 QAF655375:QAF655378 QAF720911:QAF720914 QAF786447:QAF786450 QAF851983:QAF851986 QAF917519:QAF917522 QAF983055:QAF983058 QKB15:QKB18 QKB65551:QKB65554 QKB131087:QKB131090 QKB196623:QKB196626 QKB262159:QKB262162 QKB327695:QKB327698 QKB393231:QKB393234 QKB458767:QKB458770 QKB524303:QKB524306 QKB589839:QKB589842 QKB655375:QKB655378 QKB720911:QKB720914 QKB786447:QKB786450 QKB851983:QKB851986 QKB917519:QKB917522 QKB983055:QKB983058 QTX15:QTX18 QTX65551:QTX65554 QTX131087:QTX131090 QTX196623:QTX196626 QTX262159:QTX262162 QTX327695:QTX327698 QTX393231:QTX393234 QTX458767:QTX458770 QTX524303:QTX524306 QTX589839:QTX589842 QTX655375:QTX655378 QTX720911:QTX720914 QTX786447:QTX786450 QTX851983:QTX851986 QTX917519:QTX917522 QTX983055:QTX983058 RDT15:RDT18 RDT65551:RDT65554 RDT131087:RDT131090 RDT196623:RDT196626 RDT262159:RDT262162 RDT327695:RDT327698 RDT393231:RDT393234 RDT458767:RDT458770 RDT524303:RDT524306 RDT589839:RDT589842 RDT655375:RDT655378 RDT720911:RDT720914 RDT786447:RDT786450 RDT851983:RDT851986 RDT917519:RDT917522 RDT983055:RDT983058 RNP15:RNP18 RNP65551:RNP65554 RNP131087:RNP131090 RNP196623:RNP196626 RNP262159:RNP262162 RNP327695:RNP327698 RNP393231:RNP393234 RNP458767:RNP458770 RNP524303:RNP524306 RNP589839:RNP589842 RNP655375:RNP655378 RNP720911:RNP720914 RNP786447:RNP786450 RNP851983:RNP851986 RNP917519:RNP917522 RNP983055:RNP983058 RXL15:RXL18 RXL65551:RXL65554 RXL131087:RXL131090 RXL196623:RXL196626 RXL262159:RXL262162 RXL327695:RXL327698 RXL393231:RXL393234 RXL458767:RXL458770 RXL524303:RXL524306 RXL589839:RXL589842 RXL655375:RXL655378 RXL720911:RXL720914 RXL786447:RXL786450 RXL851983:RXL851986 RXL917519:RXL917522 RXL983055:RXL983058 SHH15:SHH18 SHH65551:SHH65554 SHH131087:SHH131090 SHH196623:SHH196626 SHH262159:SHH262162 SHH327695:SHH327698 SHH393231:SHH393234 SHH458767:SHH458770 SHH524303:SHH524306 SHH589839:SHH589842 SHH655375:SHH655378 SHH720911:SHH720914 SHH786447:SHH786450 SHH851983:SHH851986 SHH917519:SHH917522 SHH983055:SHH983058 SRD15:SRD18 SRD65551:SRD65554 SRD131087:SRD131090 SRD196623:SRD196626 SRD262159:SRD262162 SRD327695:SRD327698 SRD393231:SRD393234 SRD458767:SRD458770 SRD524303:SRD524306 SRD589839:SRD589842 SRD655375:SRD655378 SRD720911:SRD720914 SRD786447:SRD786450 SRD851983:SRD851986 SRD917519:SRD917522 SRD983055:SRD983058 TAZ15:TAZ18 TAZ65551:TAZ65554 TAZ131087:TAZ131090 TAZ196623:TAZ196626 TAZ262159:TAZ262162 TAZ327695:TAZ327698 TAZ393231:TAZ393234 TAZ458767:TAZ458770 TAZ524303:TAZ524306 TAZ589839:TAZ589842 TAZ655375:TAZ655378 TAZ720911:TAZ720914 TAZ786447:TAZ786450 TAZ851983:TAZ851986 TAZ917519:TAZ917522 TAZ983055:TAZ983058 TKV15:TKV18 TKV65551:TKV65554 TKV131087:TKV131090 TKV196623:TKV196626 TKV262159:TKV262162 TKV327695:TKV327698 TKV393231:TKV393234 TKV458767:TKV458770 TKV524303:TKV524306 TKV589839:TKV589842 TKV655375:TKV655378 TKV720911:TKV720914 TKV786447:TKV786450 TKV851983:TKV851986 TKV917519:TKV917522 TKV983055:TKV983058 TUR15:TUR18 TUR65551:TUR65554 TUR131087:TUR131090 TUR196623:TUR196626 TUR262159:TUR262162 TUR327695:TUR327698 TUR393231:TUR393234 TUR458767:TUR458770 TUR524303:TUR524306 TUR589839:TUR589842 TUR655375:TUR655378 TUR720911:TUR720914 TUR786447:TUR786450 TUR851983:TUR851986 TUR917519:TUR917522 TUR983055:TUR983058 UEN15:UEN18 UEN65551:UEN65554 UEN131087:UEN131090 UEN196623:UEN196626 UEN262159:UEN262162 UEN327695:UEN327698 UEN393231:UEN393234 UEN458767:UEN458770 UEN524303:UEN524306 UEN589839:UEN589842 UEN655375:UEN655378 UEN720911:UEN720914 UEN786447:UEN786450 UEN851983:UEN851986 UEN917519:UEN917522 UEN983055:UEN983058 UOJ15:UOJ18 UOJ65551:UOJ65554 UOJ131087:UOJ131090 UOJ196623:UOJ196626 UOJ262159:UOJ262162 UOJ327695:UOJ327698 UOJ393231:UOJ393234 UOJ458767:UOJ458770 UOJ524303:UOJ524306 UOJ589839:UOJ589842 UOJ655375:UOJ655378 UOJ720911:UOJ720914 UOJ786447:UOJ786450 UOJ851983:UOJ851986 UOJ917519:UOJ917522 UOJ983055:UOJ983058 UYF15:UYF18 UYF65551:UYF65554 UYF131087:UYF131090 UYF196623:UYF196626 UYF262159:UYF262162 UYF327695:UYF327698 UYF393231:UYF393234 UYF458767:UYF458770 UYF524303:UYF524306 UYF589839:UYF589842 UYF655375:UYF655378 UYF720911:UYF720914 UYF786447:UYF786450 UYF851983:UYF851986 UYF917519:UYF917522 UYF983055:UYF983058 VIB15:VIB18 VIB65551:VIB65554 VIB131087:VIB131090 VIB196623:VIB196626 VIB262159:VIB262162 VIB327695:VIB327698 VIB393231:VIB393234 VIB458767:VIB458770 VIB524303:VIB524306 VIB589839:VIB589842 VIB655375:VIB655378 VIB720911:VIB720914 VIB786447:VIB786450 VIB851983:VIB851986 VIB917519:VIB917522 VIB983055:VIB983058 VRX15:VRX18 VRX65551:VRX65554 VRX131087:VRX131090 VRX196623:VRX196626 VRX262159:VRX262162 VRX327695:VRX327698 VRX393231:VRX393234 VRX458767:VRX458770 VRX524303:VRX524306 VRX589839:VRX589842 VRX655375:VRX655378 VRX720911:VRX720914 VRX786447:VRX786450 VRX851983:VRX851986 VRX917519:VRX917522 VRX983055:VRX983058 WBT15:WBT18 WBT65551:WBT65554 WBT131087:WBT131090 WBT196623:WBT196626 WBT262159:WBT262162 WBT327695:WBT327698 WBT393231:WBT393234 WBT458767:WBT458770 WBT524303:WBT524306 WBT589839:WBT589842 WBT655375:WBT655378 WBT720911:WBT720914 WBT786447:WBT786450 WBT851983:WBT851986 WBT917519:WBT917522 WBT983055:WBT983058 WLP15:WLP18 WLP65551:WLP65554 WLP131087:WLP131090 WLP196623:WLP196626 WLP262159:WLP262162 WLP327695:WLP327698 WLP393231:WLP393234 WLP458767:WLP458770 WLP524303:WLP524306 WLP589839:WLP589842 WLP655375:WLP655378 WLP720911:WLP720914 WLP786447:WLP786450 WLP851983:WLP851986 WLP917519:WLP917522 WLP983055:WLP983058 WVL15:WVL18 WVL65551:WVL65554 WVL131087:WVL131090 WVL196623:WVL196626 WVL262159:WVL262162 WVL327695:WVL327698 WVL393231:WVL393234 WVL458767:WVL458770 WVL524303:WVL524306 WVL589839:WVL589842 WVL655375:WVL655378 WVL720911:WVL720914 WVL786447:WVL786450 WVL851983:WVL851986 WVL917519:WVL917522 WVL983055:WVL983058">
      <formula1>"＝,＞,＜,≥,≤"</formula1>
    </dataValidation>
  </dataValidations>
  <printOptions horizontalCentered="1"/>
  <pageMargins left="0.708333333333333" right="0.708333333333333" top="0.751388888888889" bottom="0.751388888888889" header="0.310416666666667" footer="0.310416666666667"/>
  <pageSetup paperSize="9" scale="7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6"/>
  <sheetViews>
    <sheetView view="pageBreakPreview" zoomScaleNormal="100" workbookViewId="0">
      <pane ySplit="4" topLeftCell="A5" activePane="bottomLeft" state="frozen"/>
      <selection/>
      <selection pane="bottomLeft" activeCell="E9" sqref="E9"/>
    </sheetView>
  </sheetViews>
  <sheetFormatPr defaultColWidth="9" defaultRowHeight="13.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256" width="9" style="5"/>
    <col min="257" max="258" width="11.125" style="5" customWidth="1"/>
    <col min="259" max="259" width="14.625" style="5" customWidth="1"/>
    <col min="260" max="262" width="11.25" style="5" customWidth="1"/>
    <col min="263" max="263" width="10" style="5" customWidth="1"/>
    <col min="264" max="264" width="9" style="5"/>
    <col min="265" max="265" width="8.625" style="5" customWidth="1"/>
    <col min="266" max="266" width="11.5" style="5" customWidth="1"/>
    <col min="267" max="512" width="9" style="5"/>
    <col min="513" max="514" width="11.125" style="5" customWidth="1"/>
    <col min="515" max="515" width="14.625" style="5" customWidth="1"/>
    <col min="516" max="518" width="11.25" style="5" customWidth="1"/>
    <col min="519" max="519" width="10" style="5" customWidth="1"/>
    <col min="520" max="520" width="9" style="5"/>
    <col min="521" max="521" width="8.625" style="5" customWidth="1"/>
    <col min="522" max="522" width="11.5" style="5" customWidth="1"/>
    <col min="523" max="768" width="9" style="5"/>
    <col min="769" max="770" width="11.125" style="5" customWidth="1"/>
    <col min="771" max="771" width="14.625" style="5" customWidth="1"/>
    <col min="772" max="774" width="11.25" style="5" customWidth="1"/>
    <col min="775" max="775" width="10" style="5" customWidth="1"/>
    <col min="776" max="776" width="9" style="5"/>
    <col min="777" max="777" width="8.625" style="5" customWidth="1"/>
    <col min="778" max="778" width="11.5" style="5" customWidth="1"/>
    <col min="779" max="1024" width="9" style="5"/>
    <col min="1025" max="1026" width="11.125" style="5" customWidth="1"/>
    <col min="1027" max="1027" width="14.625" style="5" customWidth="1"/>
    <col min="1028" max="1030" width="11.25" style="5" customWidth="1"/>
    <col min="1031" max="1031" width="10" style="5" customWidth="1"/>
    <col min="1032" max="1032" width="9" style="5"/>
    <col min="1033" max="1033" width="8.625" style="5" customWidth="1"/>
    <col min="1034" max="1034" width="11.5" style="5" customWidth="1"/>
    <col min="1035" max="1280" width="9" style="5"/>
    <col min="1281" max="1282" width="11.125" style="5" customWidth="1"/>
    <col min="1283" max="1283" width="14.625" style="5" customWidth="1"/>
    <col min="1284" max="1286" width="11.25" style="5" customWidth="1"/>
    <col min="1287" max="1287" width="10" style="5" customWidth="1"/>
    <col min="1288" max="1288" width="9" style="5"/>
    <col min="1289" max="1289" width="8.625" style="5" customWidth="1"/>
    <col min="1290" max="1290" width="11.5" style="5" customWidth="1"/>
    <col min="1291" max="1536" width="9" style="5"/>
    <col min="1537" max="1538" width="11.125" style="5" customWidth="1"/>
    <col min="1539" max="1539" width="14.625" style="5" customWidth="1"/>
    <col min="1540" max="1542" width="11.25" style="5" customWidth="1"/>
    <col min="1543" max="1543" width="10" style="5" customWidth="1"/>
    <col min="1544" max="1544" width="9" style="5"/>
    <col min="1545" max="1545" width="8.625" style="5" customWidth="1"/>
    <col min="1546" max="1546" width="11.5" style="5" customWidth="1"/>
    <col min="1547" max="1792" width="9" style="5"/>
    <col min="1793" max="1794" width="11.125" style="5" customWidth="1"/>
    <col min="1795" max="1795" width="14.625" style="5" customWidth="1"/>
    <col min="1796" max="1798" width="11.25" style="5" customWidth="1"/>
    <col min="1799" max="1799" width="10" style="5" customWidth="1"/>
    <col min="1800" max="1800" width="9" style="5"/>
    <col min="1801" max="1801" width="8.625" style="5" customWidth="1"/>
    <col min="1802" max="1802" width="11.5" style="5" customWidth="1"/>
    <col min="1803" max="2048" width="9" style="5"/>
    <col min="2049" max="2050" width="11.125" style="5" customWidth="1"/>
    <col min="2051" max="2051" width="14.625" style="5" customWidth="1"/>
    <col min="2052" max="2054" width="11.25" style="5" customWidth="1"/>
    <col min="2055" max="2055" width="10" style="5" customWidth="1"/>
    <col min="2056" max="2056" width="9" style="5"/>
    <col min="2057" max="2057" width="8.625" style="5" customWidth="1"/>
    <col min="2058" max="2058" width="11.5" style="5" customWidth="1"/>
    <col min="2059" max="2304" width="9" style="5"/>
    <col min="2305" max="2306" width="11.125" style="5" customWidth="1"/>
    <col min="2307" max="2307" width="14.625" style="5" customWidth="1"/>
    <col min="2308" max="2310" width="11.25" style="5" customWidth="1"/>
    <col min="2311" max="2311" width="10" style="5" customWidth="1"/>
    <col min="2312" max="2312" width="9" style="5"/>
    <col min="2313" max="2313" width="8.625" style="5" customWidth="1"/>
    <col min="2314" max="2314" width="11.5" style="5" customWidth="1"/>
    <col min="2315" max="2560" width="9" style="5"/>
    <col min="2561" max="2562" width="11.125" style="5" customWidth="1"/>
    <col min="2563" max="2563" width="14.625" style="5" customWidth="1"/>
    <col min="2564" max="2566" width="11.25" style="5" customWidth="1"/>
    <col min="2567" max="2567" width="10" style="5" customWidth="1"/>
    <col min="2568" max="2568" width="9" style="5"/>
    <col min="2569" max="2569" width="8.625" style="5" customWidth="1"/>
    <col min="2570" max="2570" width="11.5" style="5" customWidth="1"/>
    <col min="2571" max="2816" width="9" style="5"/>
    <col min="2817" max="2818" width="11.125" style="5" customWidth="1"/>
    <col min="2819" max="2819" width="14.625" style="5" customWidth="1"/>
    <col min="2820" max="2822" width="11.25" style="5" customWidth="1"/>
    <col min="2823" max="2823" width="10" style="5" customWidth="1"/>
    <col min="2824" max="2824" width="9" style="5"/>
    <col min="2825" max="2825" width="8.625" style="5" customWidth="1"/>
    <col min="2826" max="2826" width="11.5" style="5" customWidth="1"/>
    <col min="2827" max="3072" width="9" style="5"/>
    <col min="3073" max="3074" width="11.125" style="5" customWidth="1"/>
    <col min="3075" max="3075" width="14.625" style="5" customWidth="1"/>
    <col min="3076" max="3078" width="11.25" style="5" customWidth="1"/>
    <col min="3079" max="3079" width="10" style="5" customWidth="1"/>
    <col min="3080" max="3080" width="9" style="5"/>
    <col min="3081" max="3081" width="8.625" style="5" customWidth="1"/>
    <col min="3082" max="3082" width="11.5" style="5" customWidth="1"/>
    <col min="3083" max="3328" width="9" style="5"/>
    <col min="3329" max="3330" width="11.125" style="5" customWidth="1"/>
    <col min="3331" max="3331" width="14.625" style="5" customWidth="1"/>
    <col min="3332" max="3334" width="11.25" style="5" customWidth="1"/>
    <col min="3335" max="3335" width="10" style="5" customWidth="1"/>
    <col min="3336" max="3336" width="9" style="5"/>
    <col min="3337" max="3337" width="8.625" style="5" customWidth="1"/>
    <col min="3338" max="3338" width="11.5" style="5" customWidth="1"/>
    <col min="3339" max="3584" width="9" style="5"/>
    <col min="3585" max="3586" width="11.125" style="5" customWidth="1"/>
    <col min="3587" max="3587" width="14.625" style="5" customWidth="1"/>
    <col min="3588" max="3590" width="11.25" style="5" customWidth="1"/>
    <col min="3591" max="3591" width="10" style="5" customWidth="1"/>
    <col min="3592" max="3592" width="9" style="5"/>
    <col min="3593" max="3593" width="8.625" style="5" customWidth="1"/>
    <col min="3594" max="3594" width="11.5" style="5" customWidth="1"/>
    <col min="3595" max="3840" width="9" style="5"/>
    <col min="3841" max="3842" width="11.125" style="5" customWidth="1"/>
    <col min="3843" max="3843" width="14.625" style="5" customWidth="1"/>
    <col min="3844" max="3846" width="11.25" style="5" customWidth="1"/>
    <col min="3847" max="3847" width="10" style="5" customWidth="1"/>
    <col min="3848" max="3848" width="9" style="5"/>
    <col min="3849" max="3849" width="8.625" style="5" customWidth="1"/>
    <col min="3850" max="3850" width="11.5" style="5" customWidth="1"/>
    <col min="3851" max="4096" width="9" style="5"/>
    <col min="4097" max="4098" width="11.125" style="5" customWidth="1"/>
    <col min="4099" max="4099" width="14.625" style="5" customWidth="1"/>
    <col min="4100" max="4102" width="11.25" style="5" customWidth="1"/>
    <col min="4103" max="4103" width="10" style="5" customWidth="1"/>
    <col min="4104" max="4104" width="9" style="5"/>
    <col min="4105" max="4105" width="8.625" style="5" customWidth="1"/>
    <col min="4106" max="4106" width="11.5" style="5" customWidth="1"/>
    <col min="4107" max="4352" width="9" style="5"/>
    <col min="4353" max="4354" width="11.125" style="5" customWidth="1"/>
    <col min="4355" max="4355" width="14.625" style="5" customWidth="1"/>
    <col min="4356" max="4358" width="11.25" style="5" customWidth="1"/>
    <col min="4359" max="4359" width="10" style="5" customWidth="1"/>
    <col min="4360" max="4360" width="9" style="5"/>
    <col min="4361" max="4361" width="8.625" style="5" customWidth="1"/>
    <col min="4362" max="4362" width="11.5" style="5" customWidth="1"/>
    <col min="4363" max="4608" width="9" style="5"/>
    <col min="4609" max="4610" width="11.125" style="5" customWidth="1"/>
    <col min="4611" max="4611" width="14.625" style="5" customWidth="1"/>
    <col min="4612" max="4614" width="11.25" style="5" customWidth="1"/>
    <col min="4615" max="4615" width="10" style="5" customWidth="1"/>
    <col min="4616" max="4616" width="9" style="5"/>
    <col min="4617" max="4617" width="8.625" style="5" customWidth="1"/>
    <col min="4618" max="4618" width="11.5" style="5" customWidth="1"/>
    <col min="4619" max="4864" width="9" style="5"/>
    <col min="4865" max="4866" width="11.125" style="5" customWidth="1"/>
    <col min="4867" max="4867" width="14.625" style="5" customWidth="1"/>
    <col min="4868" max="4870" width="11.25" style="5" customWidth="1"/>
    <col min="4871" max="4871" width="10" style="5" customWidth="1"/>
    <col min="4872" max="4872" width="9" style="5"/>
    <col min="4873" max="4873" width="8.625" style="5" customWidth="1"/>
    <col min="4874" max="4874" width="11.5" style="5" customWidth="1"/>
    <col min="4875" max="5120" width="9" style="5"/>
    <col min="5121" max="5122" width="11.125" style="5" customWidth="1"/>
    <col min="5123" max="5123" width="14.625" style="5" customWidth="1"/>
    <col min="5124" max="5126" width="11.25" style="5" customWidth="1"/>
    <col min="5127" max="5127" width="10" style="5" customWidth="1"/>
    <col min="5128" max="5128" width="9" style="5"/>
    <col min="5129" max="5129" width="8.625" style="5" customWidth="1"/>
    <col min="5130" max="5130" width="11.5" style="5" customWidth="1"/>
    <col min="5131" max="5376" width="9" style="5"/>
    <col min="5377" max="5378" width="11.125" style="5" customWidth="1"/>
    <col min="5379" max="5379" width="14.625" style="5" customWidth="1"/>
    <col min="5380" max="5382" width="11.25" style="5" customWidth="1"/>
    <col min="5383" max="5383" width="10" style="5" customWidth="1"/>
    <col min="5384" max="5384" width="9" style="5"/>
    <col min="5385" max="5385" width="8.625" style="5" customWidth="1"/>
    <col min="5386" max="5386" width="11.5" style="5" customWidth="1"/>
    <col min="5387" max="5632" width="9" style="5"/>
    <col min="5633" max="5634" width="11.125" style="5" customWidth="1"/>
    <col min="5635" max="5635" width="14.625" style="5" customWidth="1"/>
    <col min="5636" max="5638" width="11.25" style="5" customWidth="1"/>
    <col min="5639" max="5639" width="10" style="5" customWidth="1"/>
    <col min="5640" max="5640" width="9" style="5"/>
    <col min="5641" max="5641" width="8.625" style="5" customWidth="1"/>
    <col min="5642" max="5642" width="11.5" style="5" customWidth="1"/>
    <col min="5643" max="5888" width="9" style="5"/>
    <col min="5889" max="5890" width="11.125" style="5" customWidth="1"/>
    <col min="5891" max="5891" width="14.625" style="5" customWidth="1"/>
    <col min="5892" max="5894" width="11.25" style="5" customWidth="1"/>
    <col min="5895" max="5895" width="10" style="5" customWidth="1"/>
    <col min="5896" max="5896" width="9" style="5"/>
    <col min="5897" max="5897" width="8.625" style="5" customWidth="1"/>
    <col min="5898" max="5898" width="11.5" style="5" customWidth="1"/>
    <col min="5899" max="6144" width="9" style="5"/>
    <col min="6145" max="6146" width="11.125" style="5" customWidth="1"/>
    <col min="6147" max="6147" width="14.625" style="5" customWidth="1"/>
    <col min="6148" max="6150" width="11.25" style="5" customWidth="1"/>
    <col min="6151" max="6151" width="10" style="5" customWidth="1"/>
    <col min="6152" max="6152" width="9" style="5"/>
    <col min="6153" max="6153" width="8.625" style="5" customWidth="1"/>
    <col min="6154" max="6154" width="11.5" style="5" customWidth="1"/>
    <col min="6155" max="6400" width="9" style="5"/>
    <col min="6401" max="6402" width="11.125" style="5" customWidth="1"/>
    <col min="6403" max="6403" width="14.625" style="5" customWidth="1"/>
    <col min="6404" max="6406" width="11.25" style="5" customWidth="1"/>
    <col min="6407" max="6407" width="10" style="5" customWidth="1"/>
    <col min="6408" max="6408" width="9" style="5"/>
    <col min="6409" max="6409" width="8.625" style="5" customWidth="1"/>
    <col min="6410" max="6410" width="11.5" style="5" customWidth="1"/>
    <col min="6411" max="6656" width="9" style="5"/>
    <col min="6657" max="6658" width="11.125" style="5" customWidth="1"/>
    <col min="6659" max="6659" width="14.625" style="5" customWidth="1"/>
    <col min="6660" max="6662" width="11.25" style="5" customWidth="1"/>
    <col min="6663" max="6663" width="10" style="5" customWidth="1"/>
    <col min="6664" max="6664" width="9" style="5"/>
    <col min="6665" max="6665" width="8.625" style="5" customWidth="1"/>
    <col min="6666" max="6666" width="11.5" style="5" customWidth="1"/>
    <col min="6667" max="6912" width="9" style="5"/>
    <col min="6913" max="6914" width="11.125" style="5" customWidth="1"/>
    <col min="6915" max="6915" width="14.625" style="5" customWidth="1"/>
    <col min="6916" max="6918" width="11.25" style="5" customWidth="1"/>
    <col min="6919" max="6919" width="10" style="5" customWidth="1"/>
    <col min="6920" max="6920" width="9" style="5"/>
    <col min="6921" max="6921" width="8.625" style="5" customWidth="1"/>
    <col min="6922" max="6922" width="11.5" style="5" customWidth="1"/>
    <col min="6923" max="7168" width="9" style="5"/>
    <col min="7169" max="7170" width="11.125" style="5" customWidth="1"/>
    <col min="7171" max="7171" width="14.625" style="5" customWidth="1"/>
    <col min="7172" max="7174" width="11.25" style="5" customWidth="1"/>
    <col min="7175" max="7175" width="10" style="5" customWidth="1"/>
    <col min="7176" max="7176" width="9" style="5"/>
    <col min="7177" max="7177" width="8.625" style="5" customWidth="1"/>
    <col min="7178" max="7178" width="11.5" style="5" customWidth="1"/>
    <col min="7179" max="7424" width="9" style="5"/>
    <col min="7425" max="7426" width="11.125" style="5" customWidth="1"/>
    <col min="7427" max="7427" width="14.625" style="5" customWidth="1"/>
    <col min="7428" max="7430" width="11.25" style="5" customWidth="1"/>
    <col min="7431" max="7431" width="10" style="5" customWidth="1"/>
    <col min="7432" max="7432" width="9" style="5"/>
    <col min="7433" max="7433" width="8.625" style="5" customWidth="1"/>
    <col min="7434" max="7434" width="11.5" style="5" customWidth="1"/>
    <col min="7435" max="7680" width="9" style="5"/>
    <col min="7681" max="7682" width="11.125" style="5" customWidth="1"/>
    <col min="7683" max="7683" width="14.625" style="5" customWidth="1"/>
    <col min="7684" max="7686" width="11.25" style="5" customWidth="1"/>
    <col min="7687" max="7687" width="10" style="5" customWidth="1"/>
    <col min="7688" max="7688" width="9" style="5"/>
    <col min="7689" max="7689" width="8.625" style="5" customWidth="1"/>
    <col min="7690" max="7690" width="11.5" style="5" customWidth="1"/>
    <col min="7691" max="7936" width="9" style="5"/>
    <col min="7937" max="7938" width="11.125" style="5" customWidth="1"/>
    <col min="7939" max="7939" width="14.625" style="5" customWidth="1"/>
    <col min="7940" max="7942" width="11.25" style="5" customWidth="1"/>
    <col min="7943" max="7943" width="10" style="5" customWidth="1"/>
    <col min="7944" max="7944" width="9" style="5"/>
    <col min="7945" max="7945" width="8.625" style="5" customWidth="1"/>
    <col min="7946" max="7946" width="11.5" style="5" customWidth="1"/>
    <col min="7947" max="8192" width="9" style="5"/>
    <col min="8193" max="8194" width="11.125" style="5" customWidth="1"/>
    <col min="8195" max="8195" width="14.625" style="5" customWidth="1"/>
    <col min="8196" max="8198" width="11.25" style="5" customWidth="1"/>
    <col min="8199" max="8199" width="10" style="5" customWidth="1"/>
    <col min="8200" max="8200" width="9" style="5"/>
    <col min="8201" max="8201" width="8.625" style="5" customWidth="1"/>
    <col min="8202" max="8202" width="11.5" style="5" customWidth="1"/>
    <col min="8203" max="8448" width="9" style="5"/>
    <col min="8449" max="8450" width="11.125" style="5" customWidth="1"/>
    <col min="8451" max="8451" width="14.625" style="5" customWidth="1"/>
    <col min="8452" max="8454" width="11.25" style="5" customWidth="1"/>
    <col min="8455" max="8455" width="10" style="5" customWidth="1"/>
    <col min="8456" max="8456" width="9" style="5"/>
    <col min="8457" max="8457" width="8.625" style="5" customWidth="1"/>
    <col min="8458" max="8458" width="11.5" style="5" customWidth="1"/>
    <col min="8459" max="8704" width="9" style="5"/>
    <col min="8705" max="8706" width="11.125" style="5" customWidth="1"/>
    <col min="8707" max="8707" width="14.625" style="5" customWidth="1"/>
    <col min="8708" max="8710" width="11.25" style="5" customWidth="1"/>
    <col min="8711" max="8711" width="10" style="5" customWidth="1"/>
    <col min="8712" max="8712" width="9" style="5"/>
    <col min="8713" max="8713" width="8.625" style="5" customWidth="1"/>
    <col min="8714" max="8714" width="11.5" style="5" customWidth="1"/>
    <col min="8715" max="8960" width="9" style="5"/>
    <col min="8961" max="8962" width="11.125" style="5" customWidth="1"/>
    <col min="8963" max="8963" width="14.625" style="5" customWidth="1"/>
    <col min="8964" max="8966" width="11.25" style="5" customWidth="1"/>
    <col min="8967" max="8967" width="10" style="5" customWidth="1"/>
    <col min="8968" max="8968" width="9" style="5"/>
    <col min="8969" max="8969" width="8.625" style="5" customWidth="1"/>
    <col min="8970" max="8970" width="11.5" style="5" customWidth="1"/>
    <col min="8971" max="9216" width="9" style="5"/>
    <col min="9217" max="9218" width="11.125" style="5" customWidth="1"/>
    <col min="9219" max="9219" width="14.625" style="5" customWidth="1"/>
    <col min="9220" max="9222" width="11.25" style="5" customWidth="1"/>
    <col min="9223" max="9223" width="10" style="5" customWidth="1"/>
    <col min="9224" max="9224" width="9" style="5"/>
    <col min="9225" max="9225" width="8.625" style="5" customWidth="1"/>
    <col min="9226" max="9226" width="11.5" style="5" customWidth="1"/>
    <col min="9227" max="9472" width="9" style="5"/>
    <col min="9473" max="9474" width="11.125" style="5" customWidth="1"/>
    <col min="9475" max="9475" width="14.625" style="5" customWidth="1"/>
    <col min="9476" max="9478" width="11.25" style="5" customWidth="1"/>
    <col min="9479" max="9479" width="10" style="5" customWidth="1"/>
    <col min="9480" max="9480" width="9" style="5"/>
    <col min="9481" max="9481" width="8.625" style="5" customWidth="1"/>
    <col min="9482" max="9482" width="11.5" style="5" customWidth="1"/>
    <col min="9483" max="9728" width="9" style="5"/>
    <col min="9729" max="9730" width="11.125" style="5" customWidth="1"/>
    <col min="9731" max="9731" width="14.625" style="5" customWidth="1"/>
    <col min="9732" max="9734" width="11.25" style="5" customWidth="1"/>
    <col min="9735" max="9735" width="10" style="5" customWidth="1"/>
    <col min="9736" max="9736" width="9" style="5"/>
    <col min="9737" max="9737" width="8.625" style="5" customWidth="1"/>
    <col min="9738" max="9738" width="11.5" style="5" customWidth="1"/>
    <col min="9739" max="9984" width="9" style="5"/>
    <col min="9985" max="9986" width="11.125" style="5" customWidth="1"/>
    <col min="9987" max="9987" width="14.625" style="5" customWidth="1"/>
    <col min="9988" max="9990" width="11.25" style="5" customWidth="1"/>
    <col min="9991" max="9991" width="10" style="5" customWidth="1"/>
    <col min="9992" max="9992" width="9" style="5"/>
    <col min="9993" max="9993" width="8.625" style="5" customWidth="1"/>
    <col min="9994" max="9994" width="11.5" style="5" customWidth="1"/>
    <col min="9995" max="10240" width="9" style="5"/>
    <col min="10241" max="10242" width="11.125" style="5" customWidth="1"/>
    <col min="10243" max="10243" width="14.625" style="5" customWidth="1"/>
    <col min="10244" max="10246" width="11.25" style="5" customWidth="1"/>
    <col min="10247" max="10247" width="10" style="5" customWidth="1"/>
    <col min="10248" max="10248" width="9" style="5"/>
    <col min="10249" max="10249" width="8.625" style="5" customWidth="1"/>
    <col min="10250" max="10250" width="11.5" style="5" customWidth="1"/>
    <col min="10251" max="10496" width="9" style="5"/>
    <col min="10497" max="10498" width="11.125" style="5" customWidth="1"/>
    <col min="10499" max="10499" width="14.625" style="5" customWidth="1"/>
    <col min="10500" max="10502" width="11.25" style="5" customWidth="1"/>
    <col min="10503" max="10503" width="10" style="5" customWidth="1"/>
    <col min="10504" max="10504" width="9" style="5"/>
    <col min="10505" max="10505" width="8.625" style="5" customWidth="1"/>
    <col min="10506" max="10506" width="11.5" style="5" customWidth="1"/>
    <col min="10507" max="10752" width="9" style="5"/>
    <col min="10753" max="10754" width="11.125" style="5" customWidth="1"/>
    <col min="10755" max="10755" width="14.625" style="5" customWidth="1"/>
    <col min="10756" max="10758" width="11.25" style="5" customWidth="1"/>
    <col min="10759" max="10759" width="10" style="5" customWidth="1"/>
    <col min="10760" max="10760" width="9" style="5"/>
    <col min="10761" max="10761" width="8.625" style="5" customWidth="1"/>
    <col min="10762" max="10762" width="11.5" style="5" customWidth="1"/>
    <col min="10763" max="11008" width="9" style="5"/>
    <col min="11009" max="11010" width="11.125" style="5" customWidth="1"/>
    <col min="11011" max="11011" width="14.625" style="5" customWidth="1"/>
    <col min="11012" max="11014" width="11.25" style="5" customWidth="1"/>
    <col min="11015" max="11015" width="10" style="5" customWidth="1"/>
    <col min="11016" max="11016" width="9" style="5"/>
    <col min="11017" max="11017" width="8.625" style="5" customWidth="1"/>
    <col min="11018" max="11018" width="11.5" style="5" customWidth="1"/>
    <col min="11019" max="11264" width="9" style="5"/>
    <col min="11265" max="11266" width="11.125" style="5" customWidth="1"/>
    <col min="11267" max="11267" width="14.625" style="5" customWidth="1"/>
    <col min="11268" max="11270" width="11.25" style="5" customWidth="1"/>
    <col min="11271" max="11271" width="10" style="5" customWidth="1"/>
    <col min="11272" max="11272" width="9" style="5"/>
    <col min="11273" max="11273" width="8.625" style="5" customWidth="1"/>
    <col min="11274" max="11274" width="11.5" style="5" customWidth="1"/>
    <col min="11275" max="11520" width="9" style="5"/>
    <col min="11521" max="11522" width="11.125" style="5" customWidth="1"/>
    <col min="11523" max="11523" width="14.625" style="5" customWidth="1"/>
    <col min="11524" max="11526" width="11.25" style="5" customWidth="1"/>
    <col min="11527" max="11527" width="10" style="5" customWidth="1"/>
    <col min="11528" max="11528" width="9" style="5"/>
    <col min="11529" max="11529" width="8.625" style="5" customWidth="1"/>
    <col min="11530" max="11530" width="11.5" style="5" customWidth="1"/>
    <col min="11531" max="11776" width="9" style="5"/>
    <col min="11777" max="11778" width="11.125" style="5" customWidth="1"/>
    <col min="11779" max="11779" width="14.625" style="5" customWidth="1"/>
    <col min="11780" max="11782" width="11.25" style="5" customWidth="1"/>
    <col min="11783" max="11783" width="10" style="5" customWidth="1"/>
    <col min="11784" max="11784" width="9" style="5"/>
    <col min="11785" max="11785" width="8.625" style="5" customWidth="1"/>
    <col min="11786" max="11786" width="11.5" style="5" customWidth="1"/>
    <col min="11787" max="12032" width="9" style="5"/>
    <col min="12033" max="12034" width="11.125" style="5" customWidth="1"/>
    <col min="12035" max="12035" width="14.625" style="5" customWidth="1"/>
    <col min="12036" max="12038" width="11.25" style="5" customWidth="1"/>
    <col min="12039" max="12039" width="10" style="5" customWidth="1"/>
    <col min="12040" max="12040" width="9" style="5"/>
    <col min="12041" max="12041" width="8.625" style="5" customWidth="1"/>
    <col min="12042" max="12042" width="11.5" style="5" customWidth="1"/>
    <col min="12043" max="12288" width="9" style="5"/>
    <col min="12289" max="12290" width="11.125" style="5" customWidth="1"/>
    <col min="12291" max="12291" width="14.625" style="5" customWidth="1"/>
    <col min="12292" max="12294" width="11.25" style="5" customWidth="1"/>
    <col min="12295" max="12295" width="10" style="5" customWidth="1"/>
    <col min="12296" max="12296" width="9" style="5"/>
    <col min="12297" max="12297" width="8.625" style="5" customWidth="1"/>
    <col min="12298" max="12298" width="11.5" style="5" customWidth="1"/>
    <col min="12299" max="12544" width="9" style="5"/>
    <col min="12545" max="12546" width="11.125" style="5" customWidth="1"/>
    <col min="12547" max="12547" width="14.625" style="5" customWidth="1"/>
    <col min="12548" max="12550" width="11.25" style="5" customWidth="1"/>
    <col min="12551" max="12551" width="10" style="5" customWidth="1"/>
    <col min="12552" max="12552" width="9" style="5"/>
    <col min="12553" max="12553" width="8.625" style="5" customWidth="1"/>
    <col min="12554" max="12554" width="11.5" style="5" customWidth="1"/>
    <col min="12555" max="12800" width="9" style="5"/>
    <col min="12801" max="12802" width="11.125" style="5" customWidth="1"/>
    <col min="12803" max="12803" width="14.625" style="5" customWidth="1"/>
    <col min="12804" max="12806" width="11.25" style="5" customWidth="1"/>
    <col min="12807" max="12807" width="10" style="5" customWidth="1"/>
    <col min="12808" max="12808" width="9" style="5"/>
    <col min="12809" max="12809" width="8.625" style="5" customWidth="1"/>
    <col min="12810" max="12810" width="11.5" style="5" customWidth="1"/>
    <col min="12811" max="13056" width="9" style="5"/>
    <col min="13057" max="13058" width="11.125" style="5" customWidth="1"/>
    <col min="13059" max="13059" width="14.625" style="5" customWidth="1"/>
    <col min="13060" max="13062" width="11.25" style="5" customWidth="1"/>
    <col min="13063" max="13063" width="10" style="5" customWidth="1"/>
    <col min="13064" max="13064" width="9" style="5"/>
    <col min="13065" max="13065" width="8.625" style="5" customWidth="1"/>
    <col min="13066" max="13066" width="11.5" style="5" customWidth="1"/>
    <col min="13067" max="13312" width="9" style="5"/>
    <col min="13313" max="13314" width="11.125" style="5" customWidth="1"/>
    <col min="13315" max="13315" width="14.625" style="5" customWidth="1"/>
    <col min="13316" max="13318" width="11.25" style="5" customWidth="1"/>
    <col min="13319" max="13319" width="10" style="5" customWidth="1"/>
    <col min="13320" max="13320" width="9" style="5"/>
    <col min="13321" max="13321" width="8.625" style="5" customWidth="1"/>
    <col min="13322" max="13322" width="11.5" style="5" customWidth="1"/>
    <col min="13323" max="13568" width="9" style="5"/>
    <col min="13569" max="13570" width="11.125" style="5" customWidth="1"/>
    <col min="13571" max="13571" width="14.625" style="5" customWidth="1"/>
    <col min="13572" max="13574" width="11.25" style="5" customWidth="1"/>
    <col min="13575" max="13575" width="10" style="5" customWidth="1"/>
    <col min="13576" max="13576" width="9" style="5"/>
    <col min="13577" max="13577" width="8.625" style="5" customWidth="1"/>
    <col min="13578" max="13578" width="11.5" style="5" customWidth="1"/>
    <col min="13579" max="13824" width="9" style="5"/>
    <col min="13825" max="13826" width="11.125" style="5" customWidth="1"/>
    <col min="13827" max="13827" width="14.625" style="5" customWidth="1"/>
    <col min="13828" max="13830" width="11.25" style="5" customWidth="1"/>
    <col min="13831" max="13831" width="10" style="5" customWidth="1"/>
    <col min="13832" max="13832" width="9" style="5"/>
    <col min="13833" max="13833" width="8.625" style="5" customWidth="1"/>
    <col min="13834" max="13834" width="11.5" style="5" customWidth="1"/>
    <col min="13835" max="14080" width="9" style="5"/>
    <col min="14081" max="14082" width="11.125" style="5" customWidth="1"/>
    <col min="14083" max="14083" width="14.625" style="5" customWidth="1"/>
    <col min="14084" max="14086" width="11.25" style="5" customWidth="1"/>
    <col min="14087" max="14087" width="10" style="5" customWidth="1"/>
    <col min="14088" max="14088" width="9" style="5"/>
    <col min="14089" max="14089" width="8.625" style="5" customWidth="1"/>
    <col min="14090" max="14090" width="11.5" style="5" customWidth="1"/>
    <col min="14091" max="14336" width="9" style="5"/>
    <col min="14337" max="14338" width="11.125" style="5" customWidth="1"/>
    <col min="14339" max="14339" width="14.625" style="5" customWidth="1"/>
    <col min="14340" max="14342" width="11.25" style="5" customWidth="1"/>
    <col min="14343" max="14343" width="10" style="5" customWidth="1"/>
    <col min="14344" max="14344" width="9" style="5"/>
    <col min="14345" max="14345" width="8.625" style="5" customWidth="1"/>
    <col min="14346" max="14346" width="11.5" style="5" customWidth="1"/>
    <col min="14347" max="14592" width="9" style="5"/>
    <col min="14593" max="14594" width="11.125" style="5" customWidth="1"/>
    <col min="14595" max="14595" width="14.625" style="5" customWidth="1"/>
    <col min="14596" max="14598" width="11.25" style="5" customWidth="1"/>
    <col min="14599" max="14599" width="10" style="5" customWidth="1"/>
    <col min="14600" max="14600" width="9" style="5"/>
    <col min="14601" max="14601" width="8.625" style="5" customWidth="1"/>
    <col min="14602" max="14602" width="11.5" style="5" customWidth="1"/>
    <col min="14603" max="14848" width="9" style="5"/>
    <col min="14849" max="14850" width="11.125" style="5" customWidth="1"/>
    <col min="14851" max="14851" width="14.625" style="5" customWidth="1"/>
    <col min="14852" max="14854" width="11.25" style="5" customWidth="1"/>
    <col min="14855" max="14855" width="10" style="5" customWidth="1"/>
    <col min="14856" max="14856" width="9" style="5"/>
    <col min="14857" max="14857" width="8.625" style="5" customWidth="1"/>
    <col min="14858" max="14858" width="11.5" style="5" customWidth="1"/>
    <col min="14859" max="15104" width="9" style="5"/>
    <col min="15105" max="15106" width="11.125" style="5" customWidth="1"/>
    <col min="15107" max="15107" width="14.625" style="5" customWidth="1"/>
    <col min="15108" max="15110" width="11.25" style="5" customWidth="1"/>
    <col min="15111" max="15111" width="10" style="5" customWidth="1"/>
    <col min="15112" max="15112" width="9" style="5"/>
    <col min="15113" max="15113" width="8.625" style="5" customWidth="1"/>
    <col min="15114" max="15114" width="11.5" style="5" customWidth="1"/>
    <col min="15115" max="15360" width="9" style="5"/>
    <col min="15361" max="15362" width="11.125" style="5" customWidth="1"/>
    <col min="15363" max="15363" width="14.625" style="5" customWidth="1"/>
    <col min="15364" max="15366" width="11.25" style="5" customWidth="1"/>
    <col min="15367" max="15367" width="10" style="5" customWidth="1"/>
    <col min="15368" max="15368" width="9" style="5"/>
    <col min="15369" max="15369" width="8.625" style="5" customWidth="1"/>
    <col min="15370" max="15370" width="11.5" style="5" customWidth="1"/>
    <col min="15371" max="15616" width="9" style="5"/>
    <col min="15617" max="15618" width="11.125" style="5" customWidth="1"/>
    <col min="15619" max="15619" width="14.625" style="5" customWidth="1"/>
    <col min="15620" max="15622" width="11.25" style="5" customWidth="1"/>
    <col min="15623" max="15623" width="10" style="5" customWidth="1"/>
    <col min="15624" max="15624" width="9" style="5"/>
    <col min="15625" max="15625" width="8.625" style="5" customWidth="1"/>
    <col min="15626" max="15626" width="11.5" style="5" customWidth="1"/>
    <col min="15627" max="15872" width="9" style="5"/>
    <col min="15873" max="15874" width="11.125" style="5" customWidth="1"/>
    <col min="15875" max="15875" width="14.625" style="5" customWidth="1"/>
    <col min="15876" max="15878" width="11.25" style="5" customWidth="1"/>
    <col min="15879" max="15879" width="10" style="5" customWidth="1"/>
    <col min="15880" max="15880" width="9" style="5"/>
    <col min="15881" max="15881" width="8.625" style="5" customWidth="1"/>
    <col min="15882" max="15882" width="11.5" style="5" customWidth="1"/>
    <col min="15883" max="16128" width="9" style="5"/>
    <col min="16129" max="16130" width="11.125" style="5" customWidth="1"/>
    <col min="16131" max="16131" width="14.625" style="5" customWidth="1"/>
    <col min="16132" max="16134" width="11.25" style="5" customWidth="1"/>
    <col min="16135" max="16135" width="10" style="5" customWidth="1"/>
    <col min="16136" max="16136" width="9" style="5"/>
    <col min="16137" max="16137" width="8.625" style="5" customWidth="1"/>
    <col min="16138" max="16138" width="11.5" style="5" customWidth="1"/>
    <col min="16139" max="16384" width="9" style="5"/>
  </cols>
  <sheetData>
    <row r="1" spans="1:1">
      <c r="A1" s="5" t="s">
        <v>553</v>
      </c>
    </row>
    <row r="2" ht="25.9" customHeight="1" spans="1:10">
      <c r="A2" s="6" t="s">
        <v>554</v>
      </c>
      <c r="B2" s="6"/>
      <c r="C2" s="6"/>
      <c r="D2" s="6"/>
      <c r="E2" s="6"/>
      <c r="F2" s="6"/>
      <c r="G2" s="6"/>
      <c r="H2" s="6"/>
      <c r="I2" s="6"/>
      <c r="J2" s="6"/>
    </row>
    <row r="3" s="1" customFormat="1" ht="13.15" customHeight="1" spans="1:10">
      <c r="A3" s="6"/>
      <c r="B3" s="6"/>
      <c r="C3" s="6"/>
      <c r="D3" s="6"/>
      <c r="E3" s="6"/>
      <c r="F3" s="6"/>
      <c r="G3" s="6"/>
      <c r="H3" s="6"/>
      <c r="I3" s="6"/>
      <c r="J3" s="47" t="s">
        <v>555</v>
      </c>
    </row>
    <row r="4" s="2" customFormat="1" ht="18" customHeight="1" spans="1:256">
      <c r="A4" s="7" t="s">
        <v>556</v>
      </c>
      <c r="B4" s="7"/>
      <c r="C4" s="8" t="s">
        <v>622</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18" customHeight="1" spans="1:256">
      <c r="A5" s="7" t="s">
        <v>558</v>
      </c>
      <c r="B5" s="7"/>
      <c r="C5" s="9" t="s">
        <v>559</v>
      </c>
      <c r="D5" s="9"/>
      <c r="E5" s="9"/>
      <c r="F5" s="7" t="s">
        <v>560</v>
      </c>
      <c r="G5" s="8" t="s">
        <v>3</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ht="36" customHeight="1" spans="1:256">
      <c r="A6" s="10" t="s">
        <v>561</v>
      </c>
      <c r="B6" s="10"/>
      <c r="C6" s="10"/>
      <c r="D6" s="10" t="s">
        <v>562</v>
      </c>
      <c r="E6" s="10" t="s">
        <v>501</v>
      </c>
      <c r="F6" s="10" t="s">
        <v>563</v>
      </c>
      <c r="G6" s="10" t="s">
        <v>564</v>
      </c>
      <c r="H6" s="10" t="s">
        <v>565</v>
      </c>
      <c r="I6" s="10" t="s">
        <v>566</v>
      </c>
      <c r="J6" s="10"/>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36" customHeight="1" spans="1:256">
      <c r="A7" s="10"/>
      <c r="B7" s="10"/>
      <c r="C7" s="11" t="s">
        <v>567</v>
      </c>
      <c r="D7" s="12">
        <f>SUM(D8:D10)</f>
        <v>0</v>
      </c>
      <c r="E7" s="12">
        <f>SUM(E8:E10)</f>
        <v>572765</v>
      </c>
      <c r="F7" s="12">
        <v>571235</v>
      </c>
      <c r="G7" s="14">
        <v>10</v>
      </c>
      <c r="H7" s="15" t="str">
        <f>IF(E7&gt;0,ROUND(F7/E7,3)*100&amp;"%","—")</f>
        <v>99.7%</v>
      </c>
      <c r="I7" s="18">
        <v>9</v>
      </c>
      <c r="J7" s="1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36" customHeight="1" spans="1:256">
      <c r="A8" s="10"/>
      <c r="B8" s="10"/>
      <c r="C8" s="11" t="s">
        <v>568</v>
      </c>
      <c r="D8" s="16"/>
      <c r="E8" s="16">
        <v>567235</v>
      </c>
      <c r="F8" s="16">
        <f>F7-F9</f>
        <v>568235</v>
      </c>
      <c r="G8" s="10" t="s">
        <v>505</v>
      </c>
      <c r="H8" s="17" t="str">
        <f>IF(E8&gt;0,ROUND(F8/E8,3)*100&amp;"%","—")</f>
        <v>100.2%</v>
      </c>
      <c r="I8" s="18" t="s">
        <v>505</v>
      </c>
      <c r="J8" s="18"/>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3" customFormat="1" ht="36" customHeight="1" spans="1:256">
      <c r="A9" s="10"/>
      <c r="B9" s="10"/>
      <c r="C9" s="11" t="s">
        <v>569</v>
      </c>
      <c r="D9" s="16"/>
      <c r="E9" s="16">
        <v>5530</v>
      </c>
      <c r="F9" s="16">
        <v>3000</v>
      </c>
      <c r="G9" s="10" t="s">
        <v>505</v>
      </c>
      <c r="H9" s="17" t="str">
        <f>IF(E9&gt;0,ROUND(F9/E9,3)*100&amp;"%","—")</f>
        <v>54.2%</v>
      </c>
      <c r="I9" s="18" t="s">
        <v>505</v>
      </c>
      <c r="J9" s="1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ht="36" customHeight="1" spans="1:10">
      <c r="A10" s="10"/>
      <c r="B10" s="10"/>
      <c r="C10" s="11" t="s">
        <v>570</v>
      </c>
      <c r="D10" s="16"/>
      <c r="E10" s="16"/>
      <c r="F10" s="16"/>
      <c r="G10" s="10" t="s">
        <v>505</v>
      </c>
      <c r="H10" s="17" t="str">
        <f>IF(E10&gt;0,ROUND(F10/E10,3)*100&amp;"%","—")</f>
        <v>—</v>
      </c>
      <c r="I10" s="18" t="s">
        <v>505</v>
      </c>
      <c r="J10" s="18"/>
    </row>
    <row r="11" ht="18" customHeight="1" spans="1:10">
      <c r="A11" s="10" t="s">
        <v>571</v>
      </c>
      <c r="B11" s="10" t="s">
        <v>572</v>
      </c>
      <c r="C11" s="10"/>
      <c r="D11" s="10"/>
      <c r="E11" s="10"/>
      <c r="F11" s="18" t="s">
        <v>573</v>
      </c>
      <c r="G11" s="18"/>
      <c r="H11" s="18"/>
      <c r="I11" s="18"/>
      <c r="J11" s="18"/>
    </row>
    <row r="12" ht="46.15" customHeight="1" spans="1:10">
      <c r="A12" s="10"/>
      <c r="B12" s="19" t="s">
        <v>623</v>
      </c>
      <c r="C12" s="20"/>
      <c r="D12" s="20"/>
      <c r="E12" s="21"/>
      <c r="F12" s="22" t="s">
        <v>624</v>
      </c>
      <c r="G12" s="22"/>
      <c r="H12" s="22"/>
      <c r="I12" s="22"/>
      <c r="J12" s="22"/>
    </row>
    <row r="13" ht="36" customHeight="1" spans="1:10">
      <c r="A13" s="23" t="s">
        <v>576</v>
      </c>
      <c r="B13" s="24"/>
      <c r="C13" s="25"/>
      <c r="D13" s="23" t="s">
        <v>577</v>
      </c>
      <c r="E13" s="24"/>
      <c r="F13" s="25"/>
      <c r="G13" s="26" t="s">
        <v>578</v>
      </c>
      <c r="H13" s="26" t="s">
        <v>579</v>
      </c>
      <c r="I13" s="26" t="s">
        <v>566</v>
      </c>
      <c r="J13" s="26" t="s">
        <v>580</v>
      </c>
    </row>
    <row r="14" ht="36" customHeight="1" spans="1:10">
      <c r="A14" s="27" t="s">
        <v>581</v>
      </c>
      <c r="B14" s="10" t="s">
        <v>582</v>
      </c>
      <c r="C14" s="10" t="s">
        <v>583</v>
      </c>
      <c r="D14" s="10" t="s">
        <v>584</v>
      </c>
      <c r="E14" s="10" t="s">
        <v>585</v>
      </c>
      <c r="F14" s="28" t="s">
        <v>586</v>
      </c>
      <c r="G14" s="29"/>
      <c r="H14" s="29"/>
      <c r="I14" s="29"/>
      <c r="J14" s="29"/>
    </row>
    <row r="15" ht="18" customHeight="1" spans="1:10">
      <c r="A15" s="10" t="s">
        <v>587</v>
      </c>
      <c r="B15" s="30" t="s">
        <v>588</v>
      </c>
      <c r="C15" s="31" t="s">
        <v>625</v>
      </c>
      <c r="D15" s="32" t="s">
        <v>626</v>
      </c>
      <c r="E15" s="10">
        <v>30</v>
      </c>
      <c r="F15" s="28" t="s">
        <v>591</v>
      </c>
      <c r="G15" s="33">
        <v>0.3</v>
      </c>
      <c r="H15" s="34">
        <v>20</v>
      </c>
      <c r="I15" s="50">
        <v>20</v>
      </c>
      <c r="J15" s="29"/>
    </row>
    <row r="16" ht="24.95" customHeight="1" spans="1:10">
      <c r="A16" s="10"/>
      <c r="B16" s="30" t="s">
        <v>592</v>
      </c>
      <c r="C16" s="31" t="s">
        <v>627</v>
      </c>
      <c r="D16" s="32" t="s">
        <v>590</v>
      </c>
      <c r="E16" s="10">
        <v>100</v>
      </c>
      <c r="F16" s="28" t="s">
        <v>591</v>
      </c>
      <c r="G16" s="33">
        <v>1</v>
      </c>
      <c r="H16" s="34">
        <v>20</v>
      </c>
      <c r="I16" s="50">
        <v>20</v>
      </c>
      <c r="J16" s="29"/>
    </row>
    <row r="17" ht="18" customHeight="1" spans="1:10">
      <c r="A17" s="10"/>
      <c r="B17" s="30" t="s">
        <v>595</v>
      </c>
      <c r="C17" s="31"/>
      <c r="D17" s="32"/>
      <c r="E17" s="10"/>
      <c r="F17" s="28"/>
      <c r="G17" s="29"/>
      <c r="H17" s="34"/>
      <c r="I17" s="50"/>
      <c r="J17" s="29"/>
    </row>
    <row r="18" ht="18" customHeight="1" spans="1:10">
      <c r="A18" s="10"/>
      <c r="B18" s="10" t="s">
        <v>596</v>
      </c>
      <c r="C18" s="31"/>
      <c r="D18" s="32"/>
      <c r="E18" s="10"/>
      <c r="F18" s="28"/>
      <c r="G18" s="29"/>
      <c r="H18" s="34"/>
      <c r="I18" s="50"/>
      <c r="J18" s="29"/>
    </row>
    <row r="19" ht="30" customHeight="1" spans="1:10">
      <c r="A19" s="10" t="s">
        <v>597</v>
      </c>
      <c r="B19" s="10" t="s">
        <v>598</v>
      </c>
      <c r="C19" s="31"/>
      <c r="D19" s="32"/>
      <c r="E19" s="10"/>
      <c r="F19" s="28"/>
      <c r="G19" s="29"/>
      <c r="H19" s="34"/>
      <c r="I19" s="50"/>
      <c r="J19" s="29"/>
    </row>
    <row r="20" ht="30" customHeight="1" spans="1:10">
      <c r="A20" s="10"/>
      <c r="B20" s="10" t="s">
        <v>599</v>
      </c>
      <c r="C20" s="31" t="s">
        <v>628</v>
      </c>
      <c r="D20" s="32" t="s">
        <v>594</v>
      </c>
      <c r="E20" s="10">
        <v>90</v>
      </c>
      <c r="F20" s="28" t="s">
        <v>591</v>
      </c>
      <c r="G20" s="33">
        <v>1</v>
      </c>
      <c r="H20" s="34">
        <v>15</v>
      </c>
      <c r="I20" s="50">
        <v>15</v>
      </c>
      <c r="J20" s="29"/>
    </row>
    <row r="21" ht="30" customHeight="1" spans="1:10">
      <c r="A21" s="10"/>
      <c r="B21" s="10" t="s">
        <v>601</v>
      </c>
      <c r="C21" s="31"/>
      <c r="D21" s="32"/>
      <c r="E21" s="10"/>
      <c r="F21" s="28"/>
      <c r="G21" s="29"/>
      <c r="H21" s="34"/>
      <c r="I21" s="50"/>
      <c r="J21" s="29"/>
    </row>
    <row r="22" ht="30" customHeight="1" spans="1:10">
      <c r="A22" s="10"/>
      <c r="B22" s="35" t="s">
        <v>602</v>
      </c>
      <c r="C22" s="31" t="s">
        <v>629</v>
      </c>
      <c r="D22" s="32" t="s">
        <v>626</v>
      </c>
      <c r="E22" s="10">
        <v>3</v>
      </c>
      <c r="F22" s="28" t="s">
        <v>630</v>
      </c>
      <c r="G22" s="29" t="s">
        <v>631</v>
      </c>
      <c r="H22" s="34">
        <v>15</v>
      </c>
      <c r="I22" s="50">
        <v>15</v>
      </c>
      <c r="J22" s="29"/>
    </row>
    <row r="23" ht="30" customHeight="1" spans="1:10">
      <c r="A23" s="36" t="s">
        <v>603</v>
      </c>
      <c r="B23" s="37" t="s">
        <v>604</v>
      </c>
      <c r="C23" s="31" t="s">
        <v>632</v>
      </c>
      <c r="D23" s="32" t="s">
        <v>594</v>
      </c>
      <c r="E23" s="35" t="s">
        <v>606</v>
      </c>
      <c r="F23" s="35" t="s">
        <v>591</v>
      </c>
      <c r="G23" s="35" t="s">
        <v>607</v>
      </c>
      <c r="H23" s="38">
        <v>20</v>
      </c>
      <c r="I23" s="51">
        <v>20</v>
      </c>
      <c r="J23" s="52" t="s">
        <v>608</v>
      </c>
    </row>
    <row r="24" ht="54" customHeight="1" spans="1:10">
      <c r="A24" s="39" t="s">
        <v>609</v>
      </c>
      <c r="B24" s="39"/>
      <c r="C24" s="39"/>
      <c r="D24" s="40"/>
      <c r="E24" s="41"/>
      <c r="F24" s="41"/>
      <c r="G24" s="41"/>
      <c r="H24" s="41"/>
      <c r="I24" s="53"/>
      <c r="J24" s="54" t="s">
        <v>610</v>
      </c>
    </row>
    <row r="25" ht="25.5" customHeight="1" spans="1:10">
      <c r="A25" s="42" t="s">
        <v>611</v>
      </c>
      <c r="B25" s="42"/>
      <c r="C25" s="42"/>
      <c r="D25" s="42"/>
      <c r="E25" s="42"/>
      <c r="F25" s="42"/>
      <c r="G25" s="42"/>
      <c r="H25" s="42">
        <v>100</v>
      </c>
      <c r="I25" s="55">
        <f>SUM(I7,I15:I23)</f>
        <v>99</v>
      </c>
      <c r="J25" s="56" t="s">
        <v>633</v>
      </c>
    </row>
    <row r="26" ht="16.9" customHeight="1"/>
    <row r="27" ht="28.9" customHeight="1" spans="1:10">
      <c r="A27" s="43" t="s">
        <v>613</v>
      </c>
      <c r="B27" s="44"/>
      <c r="C27" s="44"/>
      <c r="D27" s="44"/>
      <c r="E27" s="44"/>
      <c r="F27" s="44"/>
      <c r="G27" s="44"/>
      <c r="H27" s="44"/>
      <c r="I27" s="44"/>
      <c r="J27" s="57"/>
    </row>
    <row r="28" ht="27" customHeight="1" spans="1:10">
      <c r="A28" s="45" t="s">
        <v>614</v>
      </c>
      <c r="B28" s="45"/>
      <c r="C28" s="45"/>
      <c r="D28" s="45"/>
      <c r="E28" s="45"/>
      <c r="F28" s="45"/>
      <c r="G28" s="45"/>
      <c r="H28" s="45"/>
      <c r="I28" s="45"/>
      <c r="J28" s="45"/>
    </row>
    <row r="29" ht="19.15" customHeight="1" spans="1:10">
      <c r="A29" s="45" t="s">
        <v>615</v>
      </c>
      <c r="B29" s="45"/>
      <c r="C29" s="45"/>
      <c r="D29" s="45"/>
      <c r="E29" s="45"/>
      <c r="F29" s="45"/>
      <c r="G29" s="45"/>
      <c r="H29" s="45"/>
      <c r="I29" s="45"/>
      <c r="J29" s="45"/>
    </row>
    <row r="30" ht="18" customHeight="1" spans="1:10">
      <c r="A30" s="45" t="s">
        <v>616</v>
      </c>
      <c r="B30" s="45"/>
      <c r="C30" s="45"/>
      <c r="D30" s="45"/>
      <c r="E30" s="45"/>
      <c r="F30" s="45"/>
      <c r="G30" s="45"/>
      <c r="H30" s="45"/>
      <c r="I30" s="45"/>
      <c r="J30" s="45"/>
    </row>
    <row r="31" ht="18" customHeight="1" spans="1:10">
      <c r="A31" s="45" t="s">
        <v>617</v>
      </c>
      <c r="B31" s="45"/>
      <c r="C31" s="45"/>
      <c r="D31" s="45"/>
      <c r="E31" s="45"/>
      <c r="F31" s="45"/>
      <c r="G31" s="45"/>
      <c r="H31" s="45"/>
      <c r="I31" s="45"/>
      <c r="J31" s="45"/>
    </row>
    <row r="32" s="4" customFormat="1" ht="18" customHeight="1" spans="1:10">
      <c r="A32" s="46" t="s">
        <v>618</v>
      </c>
      <c r="B32" s="46"/>
      <c r="C32" s="46"/>
      <c r="D32" s="46"/>
      <c r="E32" s="46"/>
      <c r="F32" s="46"/>
      <c r="G32" s="46"/>
      <c r="H32" s="46"/>
      <c r="I32" s="46"/>
      <c r="J32" s="46"/>
    </row>
    <row r="33" ht="24" customHeight="1" spans="1:10">
      <c r="A33" s="45" t="s">
        <v>619</v>
      </c>
      <c r="B33" s="45"/>
      <c r="C33" s="45"/>
      <c r="D33" s="45"/>
      <c r="E33" s="45"/>
      <c r="F33" s="45"/>
      <c r="G33" s="45"/>
      <c r="H33" s="45"/>
      <c r="I33" s="45"/>
      <c r="J33" s="45"/>
    </row>
    <row r="34" ht="24" customHeight="1" spans="1:10">
      <c r="A34" s="45" t="s">
        <v>620</v>
      </c>
      <c r="B34" s="45"/>
      <c r="C34" s="45"/>
      <c r="D34" s="45"/>
      <c r="E34" s="45"/>
      <c r="F34" s="45"/>
      <c r="G34" s="45"/>
      <c r="H34" s="45"/>
      <c r="I34" s="45"/>
      <c r="J34" s="45"/>
    </row>
    <row r="35" ht="24" customHeight="1" spans="1:10">
      <c r="A35" s="45" t="s">
        <v>621</v>
      </c>
      <c r="B35" s="45"/>
      <c r="C35" s="45"/>
      <c r="D35" s="45"/>
      <c r="E35" s="45"/>
      <c r="F35" s="45"/>
      <c r="G35" s="45"/>
      <c r="H35" s="45"/>
      <c r="I35" s="45"/>
      <c r="J35" s="45"/>
    </row>
    <row r="36" ht="14.25" spans="1:10">
      <c r="A36" s="58"/>
      <c r="B36" s="58"/>
      <c r="C36" s="58"/>
      <c r="D36" s="58"/>
      <c r="E36" s="58"/>
      <c r="F36" s="58"/>
      <c r="G36" s="58"/>
      <c r="H36" s="58"/>
      <c r="I36" s="58"/>
      <c r="J36" s="58"/>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formula1>"优,良,中,差"</formula1>
    </dataValidation>
    <dataValidation type="list" allowBlank="1" showInputMessage="1" sqref="D15:D18 D65551:D65554 D131087:D131090 D196623:D196626 D262159:D262162 D327695:D327698 D393231:D393234 D458767:D458770 D524303:D524306 D589839:D589842 D655375:D655378 D720911:D720914 D786447:D786450 D851983:D851986 D917519:D917522 D983055:D983058 IZ15:IZ18 IZ65551:IZ65554 IZ131087:IZ131090 IZ196623:IZ196626 IZ262159:IZ262162 IZ327695:IZ327698 IZ393231:IZ393234 IZ458767:IZ458770 IZ524303:IZ524306 IZ589839:IZ589842 IZ655375:IZ655378 IZ720911:IZ720914 IZ786447:IZ786450 IZ851983:IZ851986 IZ917519:IZ917522 IZ983055:IZ983058 SV15:SV18 SV65551:SV65554 SV131087:SV131090 SV196623:SV196626 SV262159:SV262162 SV327695:SV327698 SV393231:SV393234 SV458767:SV458770 SV524303:SV524306 SV589839:SV589842 SV655375:SV655378 SV720911:SV720914 SV786447:SV786450 SV851983:SV851986 SV917519:SV917522 SV983055:SV983058 ACR15:ACR18 ACR65551:ACR65554 ACR131087:ACR131090 ACR196623:ACR196626 ACR262159:ACR262162 ACR327695:ACR327698 ACR393231:ACR393234 ACR458767:ACR458770 ACR524303:ACR524306 ACR589839:ACR589842 ACR655375:ACR655378 ACR720911:ACR720914 ACR786447:ACR786450 ACR851983:ACR851986 ACR917519:ACR917522 ACR983055:ACR983058 AMN15:AMN18 AMN65551:AMN65554 AMN131087:AMN131090 AMN196623:AMN196626 AMN262159:AMN262162 AMN327695:AMN327698 AMN393231:AMN393234 AMN458767:AMN458770 AMN524303:AMN524306 AMN589839:AMN589842 AMN655375:AMN655378 AMN720911:AMN720914 AMN786447:AMN786450 AMN851983:AMN851986 AMN917519:AMN917522 AMN983055:AMN983058 AWJ15:AWJ18 AWJ65551:AWJ65554 AWJ131087:AWJ131090 AWJ196623:AWJ196626 AWJ262159:AWJ262162 AWJ327695:AWJ327698 AWJ393231:AWJ393234 AWJ458767:AWJ458770 AWJ524303:AWJ524306 AWJ589839:AWJ589842 AWJ655375:AWJ655378 AWJ720911:AWJ720914 AWJ786447:AWJ786450 AWJ851983:AWJ851986 AWJ917519:AWJ917522 AWJ983055:AWJ983058 BGF15:BGF18 BGF65551:BGF65554 BGF131087:BGF131090 BGF196623:BGF196626 BGF262159:BGF262162 BGF327695:BGF327698 BGF393231:BGF393234 BGF458767:BGF458770 BGF524303:BGF524306 BGF589839:BGF589842 BGF655375:BGF655378 BGF720911:BGF720914 BGF786447:BGF786450 BGF851983:BGF851986 BGF917519:BGF917522 BGF983055:BGF983058 BQB15:BQB18 BQB65551:BQB65554 BQB131087:BQB131090 BQB196623:BQB196626 BQB262159:BQB262162 BQB327695:BQB327698 BQB393231:BQB393234 BQB458767:BQB458770 BQB524303:BQB524306 BQB589839:BQB589842 BQB655375:BQB655378 BQB720911:BQB720914 BQB786447:BQB786450 BQB851983:BQB851986 BQB917519:BQB917522 BQB983055:BQB983058 BZX15:BZX18 BZX65551:BZX65554 BZX131087:BZX131090 BZX196623:BZX196626 BZX262159:BZX262162 BZX327695:BZX327698 BZX393231:BZX393234 BZX458767:BZX458770 BZX524303:BZX524306 BZX589839:BZX589842 BZX655375:BZX655378 BZX720911:BZX720914 BZX786447:BZX786450 BZX851983:BZX851986 BZX917519:BZX917522 BZX983055:BZX983058 CJT15:CJT18 CJT65551:CJT65554 CJT131087:CJT131090 CJT196623:CJT196626 CJT262159:CJT262162 CJT327695:CJT327698 CJT393231:CJT393234 CJT458767:CJT458770 CJT524303:CJT524306 CJT589839:CJT589842 CJT655375:CJT655378 CJT720911:CJT720914 CJT786447:CJT786450 CJT851983:CJT851986 CJT917519:CJT917522 CJT983055:CJT983058 CTP15:CTP18 CTP65551:CTP65554 CTP131087:CTP131090 CTP196623:CTP196626 CTP262159:CTP262162 CTP327695:CTP327698 CTP393231:CTP393234 CTP458767:CTP458770 CTP524303:CTP524306 CTP589839:CTP589842 CTP655375:CTP655378 CTP720911:CTP720914 CTP786447:CTP786450 CTP851983:CTP851986 CTP917519:CTP917522 CTP983055:CTP983058 DDL15:DDL18 DDL65551:DDL65554 DDL131087:DDL131090 DDL196623:DDL196626 DDL262159:DDL262162 DDL327695:DDL327698 DDL393231:DDL393234 DDL458767:DDL458770 DDL524303:DDL524306 DDL589839:DDL589842 DDL655375:DDL655378 DDL720911:DDL720914 DDL786447:DDL786450 DDL851983:DDL851986 DDL917519:DDL917522 DDL983055:DDL983058 DNH15:DNH18 DNH65551:DNH65554 DNH131087:DNH131090 DNH196623:DNH196626 DNH262159:DNH262162 DNH327695:DNH327698 DNH393231:DNH393234 DNH458767:DNH458770 DNH524303:DNH524306 DNH589839:DNH589842 DNH655375:DNH655378 DNH720911:DNH720914 DNH786447:DNH786450 DNH851983:DNH851986 DNH917519:DNH917522 DNH983055:DNH983058 DXD15:DXD18 DXD65551:DXD65554 DXD131087:DXD131090 DXD196623:DXD196626 DXD262159:DXD262162 DXD327695:DXD327698 DXD393231:DXD393234 DXD458767:DXD458770 DXD524303:DXD524306 DXD589839:DXD589842 DXD655375:DXD655378 DXD720911:DXD720914 DXD786447:DXD786450 DXD851983:DXD851986 DXD917519:DXD917522 DXD983055:DXD983058 EGZ15:EGZ18 EGZ65551:EGZ65554 EGZ131087:EGZ131090 EGZ196623:EGZ196626 EGZ262159:EGZ262162 EGZ327695:EGZ327698 EGZ393231:EGZ393234 EGZ458767:EGZ458770 EGZ524303:EGZ524306 EGZ589839:EGZ589842 EGZ655375:EGZ655378 EGZ720911:EGZ720914 EGZ786447:EGZ786450 EGZ851983:EGZ851986 EGZ917519:EGZ917522 EGZ983055:EGZ983058 EQV15:EQV18 EQV65551:EQV65554 EQV131087:EQV131090 EQV196623:EQV196626 EQV262159:EQV262162 EQV327695:EQV327698 EQV393231:EQV393234 EQV458767:EQV458770 EQV524303:EQV524306 EQV589839:EQV589842 EQV655375:EQV655378 EQV720911:EQV720914 EQV786447:EQV786450 EQV851983:EQV851986 EQV917519:EQV917522 EQV983055:EQV983058 FAR15:FAR18 FAR65551:FAR65554 FAR131087:FAR131090 FAR196623:FAR196626 FAR262159:FAR262162 FAR327695:FAR327698 FAR393231:FAR393234 FAR458767:FAR458770 FAR524303:FAR524306 FAR589839:FAR589842 FAR655375:FAR655378 FAR720911:FAR720914 FAR786447:FAR786450 FAR851983:FAR851986 FAR917519:FAR917522 FAR983055:FAR983058 FKN15:FKN18 FKN65551:FKN65554 FKN131087:FKN131090 FKN196623:FKN196626 FKN262159:FKN262162 FKN327695:FKN327698 FKN393231:FKN393234 FKN458767:FKN458770 FKN524303:FKN524306 FKN589839:FKN589842 FKN655375:FKN655378 FKN720911:FKN720914 FKN786447:FKN786450 FKN851983:FKN851986 FKN917519:FKN917522 FKN983055:FKN983058 FUJ15:FUJ18 FUJ65551:FUJ65554 FUJ131087:FUJ131090 FUJ196623:FUJ196626 FUJ262159:FUJ262162 FUJ327695:FUJ327698 FUJ393231:FUJ393234 FUJ458767:FUJ458770 FUJ524303:FUJ524306 FUJ589839:FUJ589842 FUJ655375:FUJ655378 FUJ720911:FUJ720914 FUJ786447:FUJ786450 FUJ851983:FUJ851986 FUJ917519:FUJ917522 FUJ983055:FUJ983058 GEF15:GEF18 GEF65551:GEF65554 GEF131087:GEF131090 GEF196623:GEF196626 GEF262159:GEF262162 GEF327695:GEF327698 GEF393231:GEF393234 GEF458767:GEF458770 GEF524303:GEF524306 GEF589839:GEF589842 GEF655375:GEF655378 GEF720911:GEF720914 GEF786447:GEF786450 GEF851983:GEF851986 GEF917519:GEF917522 GEF983055:GEF983058 GOB15:GOB18 GOB65551:GOB65554 GOB131087:GOB131090 GOB196623:GOB196626 GOB262159:GOB262162 GOB327695:GOB327698 GOB393231:GOB393234 GOB458767:GOB458770 GOB524303:GOB524306 GOB589839:GOB589842 GOB655375:GOB655378 GOB720911:GOB720914 GOB786447:GOB786450 GOB851983:GOB851986 GOB917519:GOB917522 GOB983055:GOB983058 GXX15:GXX18 GXX65551:GXX65554 GXX131087:GXX131090 GXX196623:GXX196626 GXX262159:GXX262162 GXX327695:GXX327698 GXX393231:GXX393234 GXX458767:GXX458770 GXX524303:GXX524306 GXX589839:GXX589842 GXX655375:GXX655378 GXX720911:GXX720914 GXX786447:GXX786450 GXX851983:GXX851986 GXX917519:GXX917522 GXX983055:GXX983058 HHT15:HHT18 HHT65551:HHT65554 HHT131087:HHT131090 HHT196623:HHT196626 HHT262159:HHT262162 HHT327695:HHT327698 HHT393231:HHT393234 HHT458767:HHT458770 HHT524303:HHT524306 HHT589839:HHT589842 HHT655375:HHT655378 HHT720911:HHT720914 HHT786447:HHT786450 HHT851983:HHT851986 HHT917519:HHT917522 HHT983055:HHT983058 HRP15:HRP18 HRP65551:HRP65554 HRP131087:HRP131090 HRP196623:HRP196626 HRP262159:HRP262162 HRP327695:HRP327698 HRP393231:HRP393234 HRP458767:HRP458770 HRP524303:HRP524306 HRP589839:HRP589842 HRP655375:HRP655378 HRP720911:HRP720914 HRP786447:HRP786450 HRP851983:HRP851986 HRP917519:HRP917522 HRP983055:HRP983058 IBL15:IBL18 IBL65551:IBL65554 IBL131087:IBL131090 IBL196623:IBL196626 IBL262159:IBL262162 IBL327695:IBL327698 IBL393231:IBL393234 IBL458767:IBL458770 IBL524303:IBL524306 IBL589839:IBL589842 IBL655375:IBL655378 IBL720911:IBL720914 IBL786447:IBL786450 IBL851983:IBL851986 IBL917519:IBL917522 IBL983055:IBL983058 ILH15:ILH18 ILH65551:ILH65554 ILH131087:ILH131090 ILH196623:ILH196626 ILH262159:ILH262162 ILH327695:ILH327698 ILH393231:ILH393234 ILH458767:ILH458770 ILH524303:ILH524306 ILH589839:ILH589842 ILH655375:ILH655378 ILH720911:ILH720914 ILH786447:ILH786450 ILH851983:ILH851986 ILH917519:ILH917522 ILH983055:ILH983058 IVD15:IVD18 IVD65551:IVD65554 IVD131087:IVD131090 IVD196623:IVD196626 IVD262159:IVD262162 IVD327695:IVD327698 IVD393231:IVD393234 IVD458767:IVD458770 IVD524303:IVD524306 IVD589839:IVD589842 IVD655375:IVD655378 IVD720911:IVD720914 IVD786447:IVD786450 IVD851983:IVD851986 IVD917519:IVD917522 IVD983055:IVD983058 JEZ15:JEZ18 JEZ65551:JEZ65554 JEZ131087:JEZ131090 JEZ196623:JEZ196626 JEZ262159:JEZ262162 JEZ327695:JEZ327698 JEZ393231:JEZ393234 JEZ458767:JEZ458770 JEZ524303:JEZ524306 JEZ589839:JEZ589842 JEZ655375:JEZ655378 JEZ720911:JEZ720914 JEZ786447:JEZ786450 JEZ851983:JEZ851986 JEZ917519:JEZ917522 JEZ983055:JEZ983058 JOV15:JOV18 JOV65551:JOV65554 JOV131087:JOV131090 JOV196623:JOV196626 JOV262159:JOV262162 JOV327695:JOV327698 JOV393231:JOV393234 JOV458767:JOV458770 JOV524303:JOV524306 JOV589839:JOV589842 JOV655375:JOV655378 JOV720911:JOV720914 JOV786447:JOV786450 JOV851983:JOV851986 JOV917519:JOV917522 JOV983055:JOV983058 JYR15:JYR18 JYR65551:JYR65554 JYR131087:JYR131090 JYR196623:JYR196626 JYR262159:JYR262162 JYR327695:JYR327698 JYR393231:JYR393234 JYR458767:JYR458770 JYR524303:JYR524306 JYR589839:JYR589842 JYR655375:JYR655378 JYR720911:JYR720914 JYR786447:JYR786450 JYR851983:JYR851986 JYR917519:JYR917522 JYR983055:JYR983058 KIN15:KIN18 KIN65551:KIN65554 KIN131087:KIN131090 KIN196623:KIN196626 KIN262159:KIN262162 KIN327695:KIN327698 KIN393231:KIN393234 KIN458767:KIN458770 KIN524303:KIN524306 KIN589839:KIN589842 KIN655375:KIN655378 KIN720911:KIN720914 KIN786447:KIN786450 KIN851983:KIN851986 KIN917519:KIN917522 KIN983055:KIN983058 KSJ15:KSJ18 KSJ65551:KSJ65554 KSJ131087:KSJ131090 KSJ196623:KSJ196626 KSJ262159:KSJ262162 KSJ327695:KSJ327698 KSJ393231:KSJ393234 KSJ458767:KSJ458770 KSJ524303:KSJ524306 KSJ589839:KSJ589842 KSJ655375:KSJ655378 KSJ720911:KSJ720914 KSJ786447:KSJ786450 KSJ851983:KSJ851986 KSJ917519:KSJ917522 KSJ983055:KSJ983058 LCF15:LCF18 LCF65551:LCF65554 LCF131087:LCF131090 LCF196623:LCF196626 LCF262159:LCF262162 LCF327695:LCF327698 LCF393231:LCF393234 LCF458767:LCF458770 LCF524303:LCF524306 LCF589839:LCF589842 LCF655375:LCF655378 LCF720911:LCF720914 LCF786447:LCF786450 LCF851983:LCF851986 LCF917519:LCF917522 LCF983055:LCF983058 LMB15:LMB18 LMB65551:LMB65554 LMB131087:LMB131090 LMB196623:LMB196626 LMB262159:LMB262162 LMB327695:LMB327698 LMB393231:LMB393234 LMB458767:LMB458770 LMB524303:LMB524306 LMB589839:LMB589842 LMB655375:LMB655378 LMB720911:LMB720914 LMB786447:LMB786450 LMB851983:LMB851986 LMB917519:LMB917522 LMB983055:LMB983058 LVX15:LVX18 LVX65551:LVX65554 LVX131087:LVX131090 LVX196623:LVX196626 LVX262159:LVX262162 LVX327695:LVX327698 LVX393231:LVX393234 LVX458767:LVX458770 LVX524303:LVX524306 LVX589839:LVX589842 LVX655375:LVX655378 LVX720911:LVX720914 LVX786447:LVX786450 LVX851983:LVX851986 LVX917519:LVX917522 LVX983055:LVX983058 MFT15:MFT18 MFT65551:MFT65554 MFT131087:MFT131090 MFT196623:MFT196626 MFT262159:MFT262162 MFT327695:MFT327698 MFT393231:MFT393234 MFT458767:MFT458770 MFT524303:MFT524306 MFT589839:MFT589842 MFT655375:MFT655378 MFT720911:MFT720914 MFT786447:MFT786450 MFT851983:MFT851986 MFT917519:MFT917522 MFT983055:MFT983058 MPP15:MPP18 MPP65551:MPP65554 MPP131087:MPP131090 MPP196623:MPP196626 MPP262159:MPP262162 MPP327695:MPP327698 MPP393231:MPP393234 MPP458767:MPP458770 MPP524303:MPP524306 MPP589839:MPP589842 MPP655375:MPP655378 MPP720911:MPP720914 MPP786447:MPP786450 MPP851983:MPP851986 MPP917519:MPP917522 MPP983055:MPP983058 MZL15:MZL18 MZL65551:MZL65554 MZL131087:MZL131090 MZL196623:MZL196626 MZL262159:MZL262162 MZL327695:MZL327698 MZL393231:MZL393234 MZL458767:MZL458770 MZL524303:MZL524306 MZL589839:MZL589842 MZL655375:MZL655378 MZL720911:MZL720914 MZL786447:MZL786450 MZL851983:MZL851986 MZL917519:MZL917522 MZL983055:MZL983058 NJH15:NJH18 NJH65551:NJH65554 NJH131087:NJH131090 NJH196623:NJH196626 NJH262159:NJH262162 NJH327695:NJH327698 NJH393231:NJH393234 NJH458767:NJH458770 NJH524303:NJH524306 NJH589839:NJH589842 NJH655375:NJH655378 NJH720911:NJH720914 NJH786447:NJH786450 NJH851983:NJH851986 NJH917519:NJH917522 NJH983055:NJH983058 NTD15:NTD18 NTD65551:NTD65554 NTD131087:NTD131090 NTD196623:NTD196626 NTD262159:NTD262162 NTD327695:NTD327698 NTD393231:NTD393234 NTD458767:NTD458770 NTD524303:NTD524306 NTD589839:NTD589842 NTD655375:NTD655378 NTD720911:NTD720914 NTD786447:NTD786450 NTD851983:NTD851986 NTD917519:NTD917522 NTD983055:NTD983058 OCZ15:OCZ18 OCZ65551:OCZ65554 OCZ131087:OCZ131090 OCZ196623:OCZ196626 OCZ262159:OCZ262162 OCZ327695:OCZ327698 OCZ393231:OCZ393234 OCZ458767:OCZ458770 OCZ524303:OCZ524306 OCZ589839:OCZ589842 OCZ655375:OCZ655378 OCZ720911:OCZ720914 OCZ786447:OCZ786450 OCZ851983:OCZ851986 OCZ917519:OCZ917522 OCZ983055:OCZ983058 OMV15:OMV18 OMV65551:OMV65554 OMV131087:OMV131090 OMV196623:OMV196626 OMV262159:OMV262162 OMV327695:OMV327698 OMV393231:OMV393234 OMV458767:OMV458770 OMV524303:OMV524306 OMV589839:OMV589842 OMV655375:OMV655378 OMV720911:OMV720914 OMV786447:OMV786450 OMV851983:OMV851986 OMV917519:OMV917522 OMV983055:OMV983058 OWR15:OWR18 OWR65551:OWR65554 OWR131087:OWR131090 OWR196623:OWR196626 OWR262159:OWR262162 OWR327695:OWR327698 OWR393231:OWR393234 OWR458767:OWR458770 OWR524303:OWR524306 OWR589839:OWR589842 OWR655375:OWR655378 OWR720911:OWR720914 OWR786447:OWR786450 OWR851983:OWR851986 OWR917519:OWR917522 OWR983055:OWR983058 PGN15:PGN18 PGN65551:PGN65554 PGN131087:PGN131090 PGN196623:PGN196626 PGN262159:PGN262162 PGN327695:PGN327698 PGN393231:PGN393234 PGN458767:PGN458770 PGN524303:PGN524306 PGN589839:PGN589842 PGN655375:PGN655378 PGN720911:PGN720914 PGN786447:PGN786450 PGN851983:PGN851986 PGN917519:PGN917522 PGN983055:PGN983058 PQJ15:PQJ18 PQJ65551:PQJ65554 PQJ131087:PQJ131090 PQJ196623:PQJ196626 PQJ262159:PQJ262162 PQJ327695:PQJ327698 PQJ393231:PQJ393234 PQJ458767:PQJ458770 PQJ524303:PQJ524306 PQJ589839:PQJ589842 PQJ655375:PQJ655378 PQJ720911:PQJ720914 PQJ786447:PQJ786450 PQJ851983:PQJ851986 PQJ917519:PQJ917522 PQJ983055:PQJ983058 QAF15:QAF18 QAF65551:QAF65554 QAF131087:QAF131090 QAF196623:QAF196626 QAF262159:QAF262162 QAF327695:QAF327698 QAF393231:QAF393234 QAF458767:QAF458770 QAF524303:QAF524306 QAF589839:QAF589842 QAF655375:QAF655378 QAF720911:QAF720914 QAF786447:QAF786450 QAF851983:QAF851986 QAF917519:QAF917522 QAF983055:QAF983058 QKB15:QKB18 QKB65551:QKB65554 QKB131087:QKB131090 QKB196623:QKB196626 QKB262159:QKB262162 QKB327695:QKB327698 QKB393231:QKB393234 QKB458767:QKB458770 QKB524303:QKB524306 QKB589839:QKB589842 QKB655375:QKB655378 QKB720911:QKB720914 QKB786447:QKB786450 QKB851983:QKB851986 QKB917519:QKB917522 QKB983055:QKB983058 QTX15:QTX18 QTX65551:QTX65554 QTX131087:QTX131090 QTX196623:QTX196626 QTX262159:QTX262162 QTX327695:QTX327698 QTX393231:QTX393234 QTX458767:QTX458770 QTX524303:QTX524306 QTX589839:QTX589842 QTX655375:QTX655378 QTX720911:QTX720914 QTX786447:QTX786450 QTX851983:QTX851986 QTX917519:QTX917522 QTX983055:QTX983058 RDT15:RDT18 RDT65551:RDT65554 RDT131087:RDT131090 RDT196623:RDT196626 RDT262159:RDT262162 RDT327695:RDT327698 RDT393231:RDT393234 RDT458767:RDT458770 RDT524303:RDT524306 RDT589839:RDT589842 RDT655375:RDT655378 RDT720911:RDT720914 RDT786447:RDT786450 RDT851983:RDT851986 RDT917519:RDT917522 RDT983055:RDT983058 RNP15:RNP18 RNP65551:RNP65554 RNP131087:RNP131090 RNP196623:RNP196626 RNP262159:RNP262162 RNP327695:RNP327698 RNP393231:RNP393234 RNP458767:RNP458770 RNP524303:RNP524306 RNP589839:RNP589842 RNP655375:RNP655378 RNP720911:RNP720914 RNP786447:RNP786450 RNP851983:RNP851986 RNP917519:RNP917522 RNP983055:RNP983058 RXL15:RXL18 RXL65551:RXL65554 RXL131087:RXL131090 RXL196623:RXL196626 RXL262159:RXL262162 RXL327695:RXL327698 RXL393231:RXL393234 RXL458767:RXL458770 RXL524303:RXL524306 RXL589839:RXL589842 RXL655375:RXL655378 RXL720911:RXL720914 RXL786447:RXL786450 RXL851983:RXL851986 RXL917519:RXL917522 RXL983055:RXL983058 SHH15:SHH18 SHH65551:SHH65554 SHH131087:SHH131090 SHH196623:SHH196626 SHH262159:SHH262162 SHH327695:SHH327698 SHH393231:SHH393234 SHH458767:SHH458770 SHH524303:SHH524306 SHH589839:SHH589842 SHH655375:SHH655378 SHH720911:SHH720914 SHH786447:SHH786450 SHH851983:SHH851986 SHH917519:SHH917522 SHH983055:SHH983058 SRD15:SRD18 SRD65551:SRD65554 SRD131087:SRD131090 SRD196623:SRD196626 SRD262159:SRD262162 SRD327695:SRD327698 SRD393231:SRD393234 SRD458767:SRD458770 SRD524303:SRD524306 SRD589839:SRD589842 SRD655375:SRD655378 SRD720911:SRD720914 SRD786447:SRD786450 SRD851983:SRD851986 SRD917519:SRD917522 SRD983055:SRD983058 TAZ15:TAZ18 TAZ65551:TAZ65554 TAZ131087:TAZ131090 TAZ196623:TAZ196626 TAZ262159:TAZ262162 TAZ327695:TAZ327698 TAZ393231:TAZ393234 TAZ458767:TAZ458770 TAZ524303:TAZ524306 TAZ589839:TAZ589842 TAZ655375:TAZ655378 TAZ720911:TAZ720914 TAZ786447:TAZ786450 TAZ851983:TAZ851986 TAZ917519:TAZ917522 TAZ983055:TAZ983058 TKV15:TKV18 TKV65551:TKV65554 TKV131087:TKV131090 TKV196623:TKV196626 TKV262159:TKV262162 TKV327695:TKV327698 TKV393231:TKV393234 TKV458767:TKV458770 TKV524303:TKV524306 TKV589839:TKV589842 TKV655375:TKV655378 TKV720911:TKV720914 TKV786447:TKV786450 TKV851983:TKV851986 TKV917519:TKV917522 TKV983055:TKV983058 TUR15:TUR18 TUR65551:TUR65554 TUR131087:TUR131090 TUR196623:TUR196626 TUR262159:TUR262162 TUR327695:TUR327698 TUR393231:TUR393234 TUR458767:TUR458770 TUR524303:TUR524306 TUR589839:TUR589842 TUR655375:TUR655378 TUR720911:TUR720914 TUR786447:TUR786450 TUR851983:TUR851986 TUR917519:TUR917522 TUR983055:TUR983058 UEN15:UEN18 UEN65551:UEN65554 UEN131087:UEN131090 UEN196623:UEN196626 UEN262159:UEN262162 UEN327695:UEN327698 UEN393231:UEN393234 UEN458767:UEN458770 UEN524303:UEN524306 UEN589839:UEN589842 UEN655375:UEN655378 UEN720911:UEN720914 UEN786447:UEN786450 UEN851983:UEN851986 UEN917519:UEN917522 UEN983055:UEN983058 UOJ15:UOJ18 UOJ65551:UOJ65554 UOJ131087:UOJ131090 UOJ196623:UOJ196626 UOJ262159:UOJ262162 UOJ327695:UOJ327698 UOJ393231:UOJ393234 UOJ458767:UOJ458770 UOJ524303:UOJ524306 UOJ589839:UOJ589842 UOJ655375:UOJ655378 UOJ720911:UOJ720914 UOJ786447:UOJ786450 UOJ851983:UOJ851986 UOJ917519:UOJ917522 UOJ983055:UOJ983058 UYF15:UYF18 UYF65551:UYF65554 UYF131087:UYF131090 UYF196623:UYF196626 UYF262159:UYF262162 UYF327695:UYF327698 UYF393231:UYF393234 UYF458767:UYF458770 UYF524303:UYF524306 UYF589839:UYF589842 UYF655375:UYF655378 UYF720911:UYF720914 UYF786447:UYF786450 UYF851983:UYF851986 UYF917519:UYF917522 UYF983055:UYF983058 VIB15:VIB18 VIB65551:VIB65554 VIB131087:VIB131090 VIB196623:VIB196626 VIB262159:VIB262162 VIB327695:VIB327698 VIB393231:VIB393234 VIB458767:VIB458770 VIB524303:VIB524306 VIB589839:VIB589842 VIB655375:VIB655378 VIB720911:VIB720914 VIB786447:VIB786450 VIB851983:VIB851986 VIB917519:VIB917522 VIB983055:VIB983058 VRX15:VRX18 VRX65551:VRX65554 VRX131087:VRX131090 VRX196623:VRX196626 VRX262159:VRX262162 VRX327695:VRX327698 VRX393231:VRX393234 VRX458767:VRX458770 VRX524303:VRX524306 VRX589839:VRX589842 VRX655375:VRX655378 VRX720911:VRX720914 VRX786447:VRX786450 VRX851983:VRX851986 VRX917519:VRX917522 VRX983055:VRX983058 WBT15:WBT18 WBT65551:WBT65554 WBT131087:WBT131090 WBT196623:WBT196626 WBT262159:WBT262162 WBT327695:WBT327698 WBT393231:WBT393234 WBT458767:WBT458770 WBT524303:WBT524306 WBT589839:WBT589842 WBT655375:WBT655378 WBT720911:WBT720914 WBT786447:WBT786450 WBT851983:WBT851986 WBT917519:WBT917522 WBT983055:WBT983058 WLP15:WLP18 WLP65551:WLP65554 WLP131087:WLP131090 WLP196623:WLP196626 WLP262159:WLP262162 WLP327695:WLP327698 WLP393231:WLP393234 WLP458767:WLP458770 WLP524303:WLP524306 WLP589839:WLP589842 WLP655375:WLP655378 WLP720911:WLP720914 WLP786447:WLP786450 WLP851983:WLP851986 WLP917519:WLP917522 WLP983055:WLP983058 WVL15:WVL18 WVL65551:WVL65554 WVL131087:WVL131090 WVL196623:WVL196626 WVL262159:WVL262162 WVL327695:WVL327698 WVL393231:WVL393234 WVL458767:WVL458770 WVL524303:WVL524306 WVL589839:WVL589842 WVL655375:WVL655378 WVL720911:WVL720914 WVL786447:WVL786450 WVL851983:WVL851986 WVL917519:WVL917522 WVL983055:WVL983058">
      <formula1>"＝,＞,＜,≥,≤"</formula1>
    </dataValidation>
  </dataValidations>
  <printOptions horizontalCentered="1"/>
  <pageMargins left="0.708333333333333" right="0.708333333333333" top="0.751388888888889" bottom="0.751388888888889" header="0.310416666666667" footer="0.310416666666667"/>
  <pageSetup paperSize="9" scale="7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view="pageBreakPreview" zoomScaleNormal="100" workbookViewId="0">
      <pane ySplit="4" topLeftCell="A5" activePane="bottomLeft" state="frozen"/>
      <selection/>
      <selection pane="bottomLeft" activeCell="N14" sqref="N14"/>
    </sheetView>
  </sheetViews>
  <sheetFormatPr defaultColWidth="9" defaultRowHeight="13.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256" width="9" style="5"/>
    <col min="257" max="258" width="11.125" style="5" customWidth="1"/>
    <col min="259" max="259" width="14.625" style="5" customWidth="1"/>
    <col min="260" max="262" width="11.25" style="5" customWidth="1"/>
    <col min="263" max="263" width="10" style="5" customWidth="1"/>
    <col min="264" max="264" width="9" style="5"/>
    <col min="265" max="265" width="8.625" style="5" customWidth="1"/>
    <col min="266" max="266" width="11.5" style="5" customWidth="1"/>
    <col min="267" max="512" width="9" style="5"/>
    <col min="513" max="514" width="11.125" style="5" customWidth="1"/>
    <col min="515" max="515" width="14.625" style="5" customWidth="1"/>
    <col min="516" max="518" width="11.25" style="5" customWidth="1"/>
    <col min="519" max="519" width="10" style="5" customWidth="1"/>
    <col min="520" max="520" width="9" style="5"/>
    <col min="521" max="521" width="8.625" style="5" customWidth="1"/>
    <col min="522" max="522" width="11.5" style="5" customWidth="1"/>
    <col min="523" max="768" width="9" style="5"/>
    <col min="769" max="770" width="11.125" style="5" customWidth="1"/>
    <col min="771" max="771" width="14.625" style="5" customWidth="1"/>
    <col min="772" max="774" width="11.25" style="5" customWidth="1"/>
    <col min="775" max="775" width="10" style="5" customWidth="1"/>
    <col min="776" max="776" width="9" style="5"/>
    <col min="777" max="777" width="8.625" style="5" customWidth="1"/>
    <col min="778" max="778" width="11.5" style="5" customWidth="1"/>
    <col min="779" max="1024" width="9" style="5"/>
    <col min="1025" max="1026" width="11.125" style="5" customWidth="1"/>
    <col min="1027" max="1027" width="14.625" style="5" customWidth="1"/>
    <col min="1028" max="1030" width="11.25" style="5" customWidth="1"/>
    <col min="1031" max="1031" width="10" style="5" customWidth="1"/>
    <col min="1032" max="1032" width="9" style="5"/>
    <col min="1033" max="1033" width="8.625" style="5" customWidth="1"/>
    <col min="1034" max="1034" width="11.5" style="5" customWidth="1"/>
    <col min="1035" max="1280" width="9" style="5"/>
    <col min="1281" max="1282" width="11.125" style="5" customWidth="1"/>
    <col min="1283" max="1283" width="14.625" style="5" customWidth="1"/>
    <col min="1284" max="1286" width="11.25" style="5" customWidth="1"/>
    <col min="1287" max="1287" width="10" style="5" customWidth="1"/>
    <col min="1288" max="1288" width="9" style="5"/>
    <col min="1289" max="1289" width="8.625" style="5" customWidth="1"/>
    <col min="1290" max="1290" width="11.5" style="5" customWidth="1"/>
    <col min="1291" max="1536" width="9" style="5"/>
    <col min="1537" max="1538" width="11.125" style="5" customWidth="1"/>
    <col min="1539" max="1539" width="14.625" style="5" customWidth="1"/>
    <col min="1540" max="1542" width="11.25" style="5" customWidth="1"/>
    <col min="1543" max="1543" width="10" style="5" customWidth="1"/>
    <col min="1544" max="1544" width="9" style="5"/>
    <col min="1545" max="1545" width="8.625" style="5" customWidth="1"/>
    <col min="1546" max="1546" width="11.5" style="5" customWidth="1"/>
    <col min="1547" max="1792" width="9" style="5"/>
    <col min="1793" max="1794" width="11.125" style="5" customWidth="1"/>
    <col min="1795" max="1795" width="14.625" style="5" customWidth="1"/>
    <col min="1796" max="1798" width="11.25" style="5" customWidth="1"/>
    <col min="1799" max="1799" width="10" style="5" customWidth="1"/>
    <col min="1800" max="1800" width="9" style="5"/>
    <col min="1801" max="1801" width="8.625" style="5" customWidth="1"/>
    <col min="1802" max="1802" width="11.5" style="5" customWidth="1"/>
    <col min="1803" max="2048" width="9" style="5"/>
    <col min="2049" max="2050" width="11.125" style="5" customWidth="1"/>
    <col min="2051" max="2051" width="14.625" style="5" customWidth="1"/>
    <col min="2052" max="2054" width="11.25" style="5" customWidth="1"/>
    <col min="2055" max="2055" width="10" style="5" customWidth="1"/>
    <col min="2056" max="2056" width="9" style="5"/>
    <col min="2057" max="2057" width="8.625" style="5" customWidth="1"/>
    <col min="2058" max="2058" width="11.5" style="5" customWidth="1"/>
    <col min="2059" max="2304" width="9" style="5"/>
    <col min="2305" max="2306" width="11.125" style="5" customWidth="1"/>
    <col min="2307" max="2307" width="14.625" style="5" customWidth="1"/>
    <col min="2308" max="2310" width="11.25" style="5" customWidth="1"/>
    <col min="2311" max="2311" width="10" style="5" customWidth="1"/>
    <col min="2312" max="2312" width="9" style="5"/>
    <col min="2313" max="2313" width="8.625" style="5" customWidth="1"/>
    <col min="2314" max="2314" width="11.5" style="5" customWidth="1"/>
    <col min="2315" max="2560" width="9" style="5"/>
    <col min="2561" max="2562" width="11.125" style="5" customWidth="1"/>
    <col min="2563" max="2563" width="14.625" style="5" customWidth="1"/>
    <col min="2564" max="2566" width="11.25" style="5" customWidth="1"/>
    <col min="2567" max="2567" width="10" style="5" customWidth="1"/>
    <col min="2568" max="2568" width="9" style="5"/>
    <col min="2569" max="2569" width="8.625" style="5" customWidth="1"/>
    <col min="2570" max="2570" width="11.5" style="5" customWidth="1"/>
    <col min="2571" max="2816" width="9" style="5"/>
    <col min="2817" max="2818" width="11.125" style="5" customWidth="1"/>
    <col min="2819" max="2819" width="14.625" style="5" customWidth="1"/>
    <col min="2820" max="2822" width="11.25" style="5" customWidth="1"/>
    <col min="2823" max="2823" width="10" style="5" customWidth="1"/>
    <col min="2824" max="2824" width="9" style="5"/>
    <col min="2825" max="2825" width="8.625" style="5" customWidth="1"/>
    <col min="2826" max="2826" width="11.5" style="5" customWidth="1"/>
    <col min="2827" max="3072" width="9" style="5"/>
    <col min="3073" max="3074" width="11.125" style="5" customWidth="1"/>
    <col min="3075" max="3075" width="14.625" style="5" customWidth="1"/>
    <col min="3076" max="3078" width="11.25" style="5" customWidth="1"/>
    <col min="3079" max="3079" width="10" style="5" customWidth="1"/>
    <col min="3080" max="3080" width="9" style="5"/>
    <col min="3081" max="3081" width="8.625" style="5" customWidth="1"/>
    <col min="3082" max="3082" width="11.5" style="5" customWidth="1"/>
    <col min="3083" max="3328" width="9" style="5"/>
    <col min="3329" max="3330" width="11.125" style="5" customWidth="1"/>
    <col min="3331" max="3331" width="14.625" style="5" customWidth="1"/>
    <col min="3332" max="3334" width="11.25" style="5" customWidth="1"/>
    <col min="3335" max="3335" width="10" style="5" customWidth="1"/>
    <col min="3336" max="3336" width="9" style="5"/>
    <col min="3337" max="3337" width="8.625" style="5" customWidth="1"/>
    <col min="3338" max="3338" width="11.5" style="5" customWidth="1"/>
    <col min="3339" max="3584" width="9" style="5"/>
    <col min="3585" max="3586" width="11.125" style="5" customWidth="1"/>
    <col min="3587" max="3587" width="14.625" style="5" customWidth="1"/>
    <col min="3588" max="3590" width="11.25" style="5" customWidth="1"/>
    <col min="3591" max="3591" width="10" style="5" customWidth="1"/>
    <col min="3592" max="3592" width="9" style="5"/>
    <col min="3593" max="3593" width="8.625" style="5" customWidth="1"/>
    <col min="3594" max="3594" width="11.5" style="5" customWidth="1"/>
    <col min="3595" max="3840" width="9" style="5"/>
    <col min="3841" max="3842" width="11.125" style="5" customWidth="1"/>
    <col min="3843" max="3843" width="14.625" style="5" customWidth="1"/>
    <col min="3844" max="3846" width="11.25" style="5" customWidth="1"/>
    <col min="3847" max="3847" width="10" style="5" customWidth="1"/>
    <col min="3848" max="3848" width="9" style="5"/>
    <col min="3849" max="3849" width="8.625" style="5" customWidth="1"/>
    <col min="3850" max="3850" width="11.5" style="5" customWidth="1"/>
    <col min="3851" max="4096" width="9" style="5"/>
    <col min="4097" max="4098" width="11.125" style="5" customWidth="1"/>
    <col min="4099" max="4099" width="14.625" style="5" customWidth="1"/>
    <col min="4100" max="4102" width="11.25" style="5" customWidth="1"/>
    <col min="4103" max="4103" width="10" style="5" customWidth="1"/>
    <col min="4104" max="4104" width="9" style="5"/>
    <col min="4105" max="4105" width="8.625" style="5" customWidth="1"/>
    <col min="4106" max="4106" width="11.5" style="5" customWidth="1"/>
    <col min="4107" max="4352" width="9" style="5"/>
    <col min="4353" max="4354" width="11.125" style="5" customWidth="1"/>
    <col min="4355" max="4355" width="14.625" style="5" customWidth="1"/>
    <col min="4356" max="4358" width="11.25" style="5" customWidth="1"/>
    <col min="4359" max="4359" width="10" style="5" customWidth="1"/>
    <col min="4360" max="4360" width="9" style="5"/>
    <col min="4361" max="4361" width="8.625" style="5" customWidth="1"/>
    <col min="4362" max="4362" width="11.5" style="5" customWidth="1"/>
    <col min="4363" max="4608" width="9" style="5"/>
    <col min="4609" max="4610" width="11.125" style="5" customWidth="1"/>
    <col min="4611" max="4611" width="14.625" style="5" customWidth="1"/>
    <col min="4612" max="4614" width="11.25" style="5" customWidth="1"/>
    <col min="4615" max="4615" width="10" style="5" customWidth="1"/>
    <col min="4616" max="4616" width="9" style="5"/>
    <col min="4617" max="4617" width="8.625" style="5" customWidth="1"/>
    <col min="4618" max="4618" width="11.5" style="5" customWidth="1"/>
    <col min="4619" max="4864" width="9" style="5"/>
    <col min="4865" max="4866" width="11.125" style="5" customWidth="1"/>
    <col min="4867" max="4867" width="14.625" style="5" customWidth="1"/>
    <col min="4868" max="4870" width="11.25" style="5" customWidth="1"/>
    <col min="4871" max="4871" width="10" style="5" customWidth="1"/>
    <col min="4872" max="4872" width="9" style="5"/>
    <col min="4873" max="4873" width="8.625" style="5" customWidth="1"/>
    <col min="4874" max="4874" width="11.5" style="5" customWidth="1"/>
    <col min="4875" max="5120" width="9" style="5"/>
    <col min="5121" max="5122" width="11.125" style="5" customWidth="1"/>
    <col min="5123" max="5123" width="14.625" style="5" customWidth="1"/>
    <col min="5124" max="5126" width="11.25" style="5" customWidth="1"/>
    <col min="5127" max="5127" width="10" style="5" customWidth="1"/>
    <col min="5128" max="5128" width="9" style="5"/>
    <col min="5129" max="5129" width="8.625" style="5" customWidth="1"/>
    <col min="5130" max="5130" width="11.5" style="5" customWidth="1"/>
    <col min="5131" max="5376" width="9" style="5"/>
    <col min="5377" max="5378" width="11.125" style="5" customWidth="1"/>
    <col min="5379" max="5379" width="14.625" style="5" customWidth="1"/>
    <col min="5380" max="5382" width="11.25" style="5" customWidth="1"/>
    <col min="5383" max="5383" width="10" style="5" customWidth="1"/>
    <col min="5384" max="5384" width="9" style="5"/>
    <col min="5385" max="5385" width="8.625" style="5" customWidth="1"/>
    <col min="5386" max="5386" width="11.5" style="5" customWidth="1"/>
    <col min="5387" max="5632" width="9" style="5"/>
    <col min="5633" max="5634" width="11.125" style="5" customWidth="1"/>
    <col min="5635" max="5635" width="14.625" style="5" customWidth="1"/>
    <col min="5636" max="5638" width="11.25" style="5" customWidth="1"/>
    <col min="5639" max="5639" width="10" style="5" customWidth="1"/>
    <col min="5640" max="5640" width="9" style="5"/>
    <col min="5641" max="5641" width="8.625" style="5" customWidth="1"/>
    <col min="5642" max="5642" width="11.5" style="5" customWidth="1"/>
    <col min="5643" max="5888" width="9" style="5"/>
    <col min="5889" max="5890" width="11.125" style="5" customWidth="1"/>
    <col min="5891" max="5891" width="14.625" style="5" customWidth="1"/>
    <col min="5892" max="5894" width="11.25" style="5" customWidth="1"/>
    <col min="5895" max="5895" width="10" style="5" customWidth="1"/>
    <col min="5896" max="5896" width="9" style="5"/>
    <col min="5897" max="5897" width="8.625" style="5" customWidth="1"/>
    <col min="5898" max="5898" width="11.5" style="5" customWidth="1"/>
    <col min="5899" max="6144" width="9" style="5"/>
    <col min="6145" max="6146" width="11.125" style="5" customWidth="1"/>
    <col min="6147" max="6147" width="14.625" style="5" customWidth="1"/>
    <col min="6148" max="6150" width="11.25" style="5" customWidth="1"/>
    <col min="6151" max="6151" width="10" style="5" customWidth="1"/>
    <col min="6152" max="6152" width="9" style="5"/>
    <col min="6153" max="6153" width="8.625" style="5" customWidth="1"/>
    <col min="6154" max="6154" width="11.5" style="5" customWidth="1"/>
    <col min="6155" max="6400" width="9" style="5"/>
    <col min="6401" max="6402" width="11.125" style="5" customWidth="1"/>
    <col min="6403" max="6403" width="14.625" style="5" customWidth="1"/>
    <col min="6404" max="6406" width="11.25" style="5" customWidth="1"/>
    <col min="6407" max="6407" width="10" style="5" customWidth="1"/>
    <col min="6408" max="6408" width="9" style="5"/>
    <col min="6409" max="6409" width="8.625" style="5" customWidth="1"/>
    <col min="6410" max="6410" width="11.5" style="5" customWidth="1"/>
    <col min="6411" max="6656" width="9" style="5"/>
    <col min="6657" max="6658" width="11.125" style="5" customWidth="1"/>
    <col min="6659" max="6659" width="14.625" style="5" customWidth="1"/>
    <col min="6660" max="6662" width="11.25" style="5" customWidth="1"/>
    <col min="6663" max="6663" width="10" style="5" customWidth="1"/>
    <col min="6664" max="6664" width="9" style="5"/>
    <col min="6665" max="6665" width="8.625" style="5" customWidth="1"/>
    <col min="6666" max="6666" width="11.5" style="5" customWidth="1"/>
    <col min="6667" max="6912" width="9" style="5"/>
    <col min="6913" max="6914" width="11.125" style="5" customWidth="1"/>
    <col min="6915" max="6915" width="14.625" style="5" customWidth="1"/>
    <col min="6916" max="6918" width="11.25" style="5" customWidth="1"/>
    <col min="6919" max="6919" width="10" style="5" customWidth="1"/>
    <col min="6920" max="6920" width="9" style="5"/>
    <col min="6921" max="6921" width="8.625" style="5" customWidth="1"/>
    <col min="6922" max="6922" width="11.5" style="5" customWidth="1"/>
    <col min="6923" max="7168" width="9" style="5"/>
    <col min="7169" max="7170" width="11.125" style="5" customWidth="1"/>
    <col min="7171" max="7171" width="14.625" style="5" customWidth="1"/>
    <col min="7172" max="7174" width="11.25" style="5" customWidth="1"/>
    <col min="7175" max="7175" width="10" style="5" customWidth="1"/>
    <col min="7176" max="7176" width="9" style="5"/>
    <col min="7177" max="7177" width="8.625" style="5" customWidth="1"/>
    <col min="7178" max="7178" width="11.5" style="5" customWidth="1"/>
    <col min="7179" max="7424" width="9" style="5"/>
    <col min="7425" max="7426" width="11.125" style="5" customWidth="1"/>
    <col min="7427" max="7427" width="14.625" style="5" customWidth="1"/>
    <col min="7428" max="7430" width="11.25" style="5" customWidth="1"/>
    <col min="7431" max="7431" width="10" style="5" customWidth="1"/>
    <col min="7432" max="7432" width="9" style="5"/>
    <col min="7433" max="7433" width="8.625" style="5" customWidth="1"/>
    <col min="7434" max="7434" width="11.5" style="5" customWidth="1"/>
    <col min="7435" max="7680" width="9" style="5"/>
    <col min="7681" max="7682" width="11.125" style="5" customWidth="1"/>
    <col min="7683" max="7683" width="14.625" style="5" customWidth="1"/>
    <col min="7684" max="7686" width="11.25" style="5" customWidth="1"/>
    <col min="7687" max="7687" width="10" style="5" customWidth="1"/>
    <col min="7688" max="7688" width="9" style="5"/>
    <col min="7689" max="7689" width="8.625" style="5" customWidth="1"/>
    <col min="7690" max="7690" width="11.5" style="5" customWidth="1"/>
    <col min="7691" max="7936" width="9" style="5"/>
    <col min="7937" max="7938" width="11.125" style="5" customWidth="1"/>
    <col min="7939" max="7939" width="14.625" style="5" customWidth="1"/>
    <col min="7940" max="7942" width="11.25" style="5" customWidth="1"/>
    <col min="7943" max="7943" width="10" style="5" customWidth="1"/>
    <col min="7944" max="7944" width="9" style="5"/>
    <col min="7945" max="7945" width="8.625" style="5" customWidth="1"/>
    <col min="7946" max="7946" width="11.5" style="5" customWidth="1"/>
    <col min="7947" max="8192" width="9" style="5"/>
    <col min="8193" max="8194" width="11.125" style="5" customWidth="1"/>
    <col min="8195" max="8195" width="14.625" style="5" customWidth="1"/>
    <col min="8196" max="8198" width="11.25" style="5" customWidth="1"/>
    <col min="8199" max="8199" width="10" style="5" customWidth="1"/>
    <col min="8200" max="8200" width="9" style="5"/>
    <col min="8201" max="8201" width="8.625" style="5" customWidth="1"/>
    <col min="8202" max="8202" width="11.5" style="5" customWidth="1"/>
    <col min="8203" max="8448" width="9" style="5"/>
    <col min="8449" max="8450" width="11.125" style="5" customWidth="1"/>
    <col min="8451" max="8451" width="14.625" style="5" customWidth="1"/>
    <col min="8452" max="8454" width="11.25" style="5" customWidth="1"/>
    <col min="8455" max="8455" width="10" style="5" customWidth="1"/>
    <col min="8456" max="8456" width="9" style="5"/>
    <col min="8457" max="8457" width="8.625" style="5" customWidth="1"/>
    <col min="8458" max="8458" width="11.5" style="5" customWidth="1"/>
    <col min="8459" max="8704" width="9" style="5"/>
    <col min="8705" max="8706" width="11.125" style="5" customWidth="1"/>
    <col min="8707" max="8707" width="14.625" style="5" customWidth="1"/>
    <col min="8708" max="8710" width="11.25" style="5" customWidth="1"/>
    <col min="8711" max="8711" width="10" style="5" customWidth="1"/>
    <col min="8712" max="8712" width="9" style="5"/>
    <col min="8713" max="8713" width="8.625" style="5" customWidth="1"/>
    <col min="8714" max="8714" width="11.5" style="5" customWidth="1"/>
    <col min="8715" max="8960" width="9" style="5"/>
    <col min="8961" max="8962" width="11.125" style="5" customWidth="1"/>
    <col min="8963" max="8963" width="14.625" style="5" customWidth="1"/>
    <col min="8964" max="8966" width="11.25" style="5" customWidth="1"/>
    <col min="8967" max="8967" width="10" style="5" customWidth="1"/>
    <col min="8968" max="8968" width="9" style="5"/>
    <col min="8969" max="8969" width="8.625" style="5" customWidth="1"/>
    <col min="8970" max="8970" width="11.5" style="5" customWidth="1"/>
    <col min="8971" max="9216" width="9" style="5"/>
    <col min="9217" max="9218" width="11.125" style="5" customWidth="1"/>
    <col min="9219" max="9219" width="14.625" style="5" customWidth="1"/>
    <col min="9220" max="9222" width="11.25" style="5" customWidth="1"/>
    <col min="9223" max="9223" width="10" style="5" customWidth="1"/>
    <col min="9224" max="9224" width="9" style="5"/>
    <col min="9225" max="9225" width="8.625" style="5" customWidth="1"/>
    <col min="9226" max="9226" width="11.5" style="5" customWidth="1"/>
    <col min="9227" max="9472" width="9" style="5"/>
    <col min="9473" max="9474" width="11.125" style="5" customWidth="1"/>
    <col min="9475" max="9475" width="14.625" style="5" customWidth="1"/>
    <col min="9476" max="9478" width="11.25" style="5" customWidth="1"/>
    <col min="9479" max="9479" width="10" style="5" customWidth="1"/>
    <col min="9480" max="9480" width="9" style="5"/>
    <col min="9481" max="9481" width="8.625" style="5" customWidth="1"/>
    <col min="9482" max="9482" width="11.5" style="5" customWidth="1"/>
    <col min="9483" max="9728" width="9" style="5"/>
    <col min="9729" max="9730" width="11.125" style="5" customWidth="1"/>
    <col min="9731" max="9731" width="14.625" style="5" customWidth="1"/>
    <col min="9732" max="9734" width="11.25" style="5" customWidth="1"/>
    <col min="9735" max="9735" width="10" style="5" customWidth="1"/>
    <col min="9736" max="9736" width="9" style="5"/>
    <col min="9737" max="9737" width="8.625" style="5" customWidth="1"/>
    <col min="9738" max="9738" width="11.5" style="5" customWidth="1"/>
    <col min="9739" max="9984" width="9" style="5"/>
    <col min="9985" max="9986" width="11.125" style="5" customWidth="1"/>
    <col min="9987" max="9987" width="14.625" style="5" customWidth="1"/>
    <col min="9988" max="9990" width="11.25" style="5" customWidth="1"/>
    <col min="9991" max="9991" width="10" style="5" customWidth="1"/>
    <col min="9992" max="9992" width="9" style="5"/>
    <col min="9993" max="9993" width="8.625" style="5" customWidth="1"/>
    <col min="9994" max="9994" width="11.5" style="5" customWidth="1"/>
    <col min="9995" max="10240" width="9" style="5"/>
    <col min="10241" max="10242" width="11.125" style="5" customWidth="1"/>
    <col min="10243" max="10243" width="14.625" style="5" customWidth="1"/>
    <col min="10244" max="10246" width="11.25" style="5" customWidth="1"/>
    <col min="10247" max="10247" width="10" style="5" customWidth="1"/>
    <col min="10248" max="10248" width="9" style="5"/>
    <col min="10249" max="10249" width="8.625" style="5" customWidth="1"/>
    <col min="10250" max="10250" width="11.5" style="5" customWidth="1"/>
    <col min="10251" max="10496" width="9" style="5"/>
    <col min="10497" max="10498" width="11.125" style="5" customWidth="1"/>
    <col min="10499" max="10499" width="14.625" style="5" customWidth="1"/>
    <col min="10500" max="10502" width="11.25" style="5" customWidth="1"/>
    <col min="10503" max="10503" width="10" style="5" customWidth="1"/>
    <col min="10504" max="10504" width="9" style="5"/>
    <col min="10505" max="10505" width="8.625" style="5" customWidth="1"/>
    <col min="10506" max="10506" width="11.5" style="5" customWidth="1"/>
    <col min="10507" max="10752" width="9" style="5"/>
    <col min="10753" max="10754" width="11.125" style="5" customWidth="1"/>
    <col min="10755" max="10755" width="14.625" style="5" customWidth="1"/>
    <col min="10756" max="10758" width="11.25" style="5" customWidth="1"/>
    <col min="10759" max="10759" width="10" style="5" customWidth="1"/>
    <col min="10760" max="10760" width="9" style="5"/>
    <col min="10761" max="10761" width="8.625" style="5" customWidth="1"/>
    <col min="10762" max="10762" width="11.5" style="5" customWidth="1"/>
    <col min="10763" max="11008" width="9" style="5"/>
    <col min="11009" max="11010" width="11.125" style="5" customWidth="1"/>
    <col min="11011" max="11011" width="14.625" style="5" customWidth="1"/>
    <col min="11012" max="11014" width="11.25" style="5" customWidth="1"/>
    <col min="11015" max="11015" width="10" style="5" customWidth="1"/>
    <col min="11016" max="11016" width="9" style="5"/>
    <col min="11017" max="11017" width="8.625" style="5" customWidth="1"/>
    <col min="11018" max="11018" width="11.5" style="5" customWidth="1"/>
    <col min="11019" max="11264" width="9" style="5"/>
    <col min="11265" max="11266" width="11.125" style="5" customWidth="1"/>
    <col min="11267" max="11267" width="14.625" style="5" customWidth="1"/>
    <col min="11268" max="11270" width="11.25" style="5" customWidth="1"/>
    <col min="11271" max="11271" width="10" style="5" customWidth="1"/>
    <col min="11272" max="11272" width="9" style="5"/>
    <col min="11273" max="11273" width="8.625" style="5" customWidth="1"/>
    <col min="11274" max="11274" width="11.5" style="5" customWidth="1"/>
    <col min="11275" max="11520" width="9" style="5"/>
    <col min="11521" max="11522" width="11.125" style="5" customWidth="1"/>
    <col min="11523" max="11523" width="14.625" style="5" customWidth="1"/>
    <col min="11524" max="11526" width="11.25" style="5" customWidth="1"/>
    <col min="11527" max="11527" width="10" style="5" customWidth="1"/>
    <col min="11528" max="11528" width="9" style="5"/>
    <col min="11529" max="11529" width="8.625" style="5" customWidth="1"/>
    <col min="11530" max="11530" width="11.5" style="5" customWidth="1"/>
    <col min="11531" max="11776" width="9" style="5"/>
    <col min="11777" max="11778" width="11.125" style="5" customWidth="1"/>
    <col min="11779" max="11779" width="14.625" style="5" customWidth="1"/>
    <col min="11780" max="11782" width="11.25" style="5" customWidth="1"/>
    <col min="11783" max="11783" width="10" style="5" customWidth="1"/>
    <col min="11784" max="11784" width="9" style="5"/>
    <col min="11785" max="11785" width="8.625" style="5" customWidth="1"/>
    <col min="11786" max="11786" width="11.5" style="5" customWidth="1"/>
    <col min="11787" max="12032" width="9" style="5"/>
    <col min="12033" max="12034" width="11.125" style="5" customWidth="1"/>
    <col min="12035" max="12035" width="14.625" style="5" customWidth="1"/>
    <col min="12036" max="12038" width="11.25" style="5" customWidth="1"/>
    <col min="12039" max="12039" width="10" style="5" customWidth="1"/>
    <col min="12040" max="12040" width="9" style="5"/>
    <col min="12041" max="12041" width="8.625" style="5" customWidth="1"/>
    <col min="12042" max="12042" width="11.5" style="5" customWidth="1"/>
    <col min="12043" max="12288" width="9" style="5"/>
    <col min="12289" max="12290" width="11.125" style="5" customWidth="1"/>
    <col min="12291" max="12291" width="14.625" style="5" customWidth="1"/>
    <col min="12292" max="12294" width="11.25" style="5" customWidth="1"/>
    <col min="12295" max="12295" width="10" style="5" customWidth="1"/>
    <col min="12296" max="12296" width="9" style="5"/>
    <col min="12297" max="12297" width="8.625" style="5" customWidth="1"/>
    <col min="12298" max="12298" width="11.5" style="5" customWidth="1"/>
    <col min="12299" max="12544" width="9" style="5"/>
    <col min="12545" max="12546" width="11.125" style="5" customWidth="1"/>
    <col min="12547" max="12547" width="14.625" style="5" customWidth="1"/>
    <col min="12548" max="12550" width="11.25" style="5" customWidth="1"/>
    <col min="12551" max="12551" width="10" style="5" customWidth="1"/>
    <col min="12552" max="12552" width="9" style="5"/>
    <col min="12553" max="12553" width="8.625" style="5" customWidth="1"/>
    <col min="12554" max="12554" width="11.5" style="5" customWidth="1"/>
    <col min="12555" max="12800" width="9" style="5"/>
    <col min="12801" max="12802" width="11.125" style="5" customWidth="1"/>
    <col min="12803" max="12803" width="14.625" style="5" customWidth="1"/>
    <col min="12804" max="12806" width="11.25" style="5" customWidth="1"/>
    <col min="12807" max="12807" width="10" style="5" customWidth="1"/>
    <col min="12808" max="12808" width="9" style="5"/>
    <col min="12809" max="12809" width="8.625" style="5" customWidth="1"/>
    <col min="12810" max="12810" width="11.5" style="5" customWidth="1"/>
    <col min="12811" max="13056" width="9" style="5"/>
    <col min="13057" max="13058" width="11.125" style="5" customWidth="1"/>
    <col min="13059" max="13059" width="14.625" style="5" customWidth="1"/>
    <col min="13060" max="13062" width="11.25" style="5" customWidth="1"/>
    <col min="13063" max="13063" width="10" style="5" customWidth="1"/>
    <col min="13064" max="13064" width="9" style="5"/>
    <col min="13065" max="13065" width="8.625" style="5" customWidth="1"/>
    <col min="13066" max="13066" width="11.5" style="5" customWidth="1"/>
    <col min="13067" max="13312" width="9" style="5"/>
    <col min="13313" max="13314" width="11.125" style="5" customWidth="1"/>
    <col min="13315" max="13315" width="14.625" style="5" customWidth="1"/>
    <col min="13316" max="13318" width="11.25" style="5" customWidth="1"/>
    <col min="13319" max="13319" width="10" style="5" customWidth="1"/>
    <col min="13320" max="13320" width="9" style="5"/>
    <col min="13321" max="13321" width="8.625" style="5" customWidth="1"/>
    <col min="13322" max="13322" width="11.5" style="5" customWidth="1"/>
    <col min="13323" max="13568" width="9" style="5"/>
    <col min="13569" max="13570" width="11.125" style="5" customWidth="1"/>
    <col min="13571" max="13571" width="14.625" style="5" customWidth="1"/>
    <col min="13572" max="13574" width="11.25" style="5" customWidth="1"/>
    <col min="13575" max="13575" width="10" style="5" customWidth="1"/>
    <col min="13576" max="13576" width="9" style="5"/>
    <col min="13577" max="13577" width="8.625" style="5" customWidth="1"/>
    <col min="13578" max="13578" width="11.5" style="5" customWidth="1"/>
    <col min="13579" max="13824" width="9" style="5"/>
    <col min="13825" max="13826" width="11.125" style="5" customWidth="1"/>
    <col min="13827" max="13827" width="14.625" style="5" customWidth="1"/>
    <col min="13828" max="13830" width="11.25" style="5" customWidth="1"/>
    <col min="13831" max="13831" width="10" style="5" customWidth="1"/>
    <col min="13832" max="13832" width="9" style="5"/>
    <col min="13833" max="13833" width="8.625" style="5" customWidth="1"/>
    <col min="13834" max="13834" width="11.5" style="5" customWidth="1"/>
    <col min="13835" max="14080" width="9" style="5"/>
    <col min="14081" max="14082" width="11.125" style="5" customWidth="1"/>
    <col min="14083" max="14083" width="14.625" style="5" customWidth="1"/>
    <col min="14084" max="14086" width="11.25" style="5" customWidth="1"/>
    <col min="14087" max="14087" width="10" style="5" customWidth="1"/>
    <col min="14088" max="14088" width="9" style="5"/>
    <col min="14089" max="14089" width="8.625" style="5" customWidth="1"/>
    <col min="14090" max="14090" width="11.5" style="5" customWidth="1"/>
    <col min="14091" max="14336" width="9" style="5"/>
    <col min="14337" max="14338" width="11.125" style="5" customWidth="1"/>
    <col min="14339" max="14339" width="14.625" style="5" customWidth="1"/>
    <col min="14340" max="14342" width="11.25" style="5" customWidth="1"/>
    <col min="14343" max="14343" width="10" style="5" customWidth="1"/>
    <col min="14344" max="14344" width="9" style="5"/>
    <col min="14345" max="14345" width="8.625" style="5" customWidth="1"/>
    <col min="14346" max="14346" width="11.5" style="5" customWidth="1"/>
    <col min="14347" max="14592" width="9" style="5"/>
    <col min="14593" max="14594" width="11.125" style="5" customWidth="1"/>
    <col min="14595" max="14595" width="14.625" style="5" customWidth="1"/>
    <col min="14596" max="14598" width="11.25" style="5" customWidth="1"/>
    <col min="14599" max="14599" width="10" style="5" customWidth="1"/>
    <col min="14600" max="14600" width="9" style="5"/>
    <col min="14601" max="14601" width="8.625" style="5" customWidth="1"/>
    <col min="14602" max="14602" width="11.5" style="5" customWidth="1"/>
    <col min="14603" max="14848" width="9" style="5"/>
    <col min="14849" max="14850" width="11.125" style="5" customWidth="1"/>
    <col min="14851" max="14851" width="14.625" style="5" customWidth="1"/>
    <col min="14852" max="14854" width="11.25" style="5" customWidth="1"/>
    <col min="14855" max="14855" width="10" style="5" customWidth="1"/>
    <col min="14856" max="14856" width="9" style="5"/>
    <col min="14857" max="14857" width="8.625" style="5" customWidth="1"/>
    <col min="14858" max="14858" width="11.5" style="5" customWidth="1"/>
    <col min="14859" max="15104" width="9" style="5"/>
    <col min="15105" max="15106" width="11.125" style="5" customWidth="1"/>
    <col min="15107" max="15107" width="14.625" style="5" customWidth="1"/>
    <col min="15108" max="15110" width="11.25" style="5" customWidth="1"/>
    <col min="15111" max="15111" width="10" style="5" customWidth="1"/>
    <col min="15112" max="15112" width="9" style="5"/>
    <col min="15113" max="15113" width="8.625" style="5" customWidth="1"/>
    <col min="15114" max="15114" width="11.5" style="5" customWidth="1"/>
    <col min="15115" max="15360" width="9" style="5"/>
    <col min="15361" max="15362" width="11.125" style="5" customWidth="1"/>
    <col min="15363" max="15363" width="14.625" style="5" customWidth="1"/>
    <col min="15364" max="15366" width="11.25" style="5" customWidth="1"/>
    <col min="15367" max="15367" width="10" style="5" customWidth="1"/>
    <col min="15368" max="15368" width="9" style="5"/>
    <col min="15369" max="15369" width="8.625" style="5" customWidth="1"/>
    <col min="15370" max="15370" width="11.5" style="5" customWidth="1"/>
    <col min="15371" max="15616" width="9" style="5"/>
    <col min="15617" max="15618" width="11.125" style="5" customWidth="1"/>
    <col min="15619" max="15619" width="14.625" style="5" customWidth="1"/>
    <col min="15620" max="15622" width="11.25" style="5" customWidth="1"/>
    <col min="15623" max="15623" width="10" style="5" customWidth="1"/>
    <col min="15624" max="15624" width="9" style="5"/>
    <col min="15625" max="15625" width="8.625" style="5" customWidth="1"/>
    <col min="15626" max="15626" width="11.5" style="5" customWidth="1"/>
    <col min="15627" max="15872" width="9" style="5"/>
    <col min="15873" max="15874" width="11.125" style="5" customWidth="1"/>
    <col min="15875" max="15875" width="14.625" style="5" customWidth="1"/>
    <col min="15876" max="15878" width="11.25" style="5" customWidth="1"/>
    <col min="15879" max="15879" width="10" style="5" customWidth="1"/>
    <col min="15880" max="15880" width="9" style="5"/>
    <col min="15881" max="15881" width="8.625" style="5" customWidth="1"/>
    <col min="15882" max="15882" width="11.5" style="5" customWidth="1"/>
    <col min="15883" max="16128" width="9" style="5"/>
    <col min="16129" max="16130" width="11.125" style="5" customWidth="1"/>
    <col min="16131" max="16131" width="14.625" style="5" customWidth="1"/>
    <col min="16132" max="16134" width="11.25" style="5" customWidth="1"/>
    <col min="16135" max="16135" width="10" style="5" customWidth="1"/>
    <col min="16136" max="16136" width="9" style="5"/>
    <col min="16137" max="16137" width="8.625" style="5" customWidth="1"/>
    <col min="16138" max="16138" width="11.5" style="5" customWidth="1"/>
    <col min="16139" max="16384" width="9" style="5"/>
  </cols>
  <sheetData>
    <row r="1" spans="1:1">
      <c r="A1" s="5" t="s">
        <v>553</v>
      </c>
    </row>
    <row r="2" ht="25.9" customHeight="1" spans="1:10">
      <c r="A2" s="6" t="s">
        <v>554</v>
      </c>
      <c r="B2" s="6"/>
      <c r="C2" s="6"/>
      <c r="D2" s="6"/>
      <c r="E2" s="6"/>
      <c r="F2" s="6"/>
      <c r="G2" s="6"/>
      <c r="H2" s="6"/>
      <c r="I2" s="6"/>
      <c r="J2" s="6"/>
    </row>
    <row r="3" s="1" customFormat="1" ht="13.15" customHeight="1" spans="1:10">
      <c r="A3" s="6"/>
      <c r="B3" s="6"/>
      <c r="C3" s="6"/>
      <c r="D3" s="6"/>
      <c r="E3" s="6"/>
      <c r="F3" s="6"/>
      <c r="G3" s="6"/>
      <c r="H3" s="6"/>
      <c r="I3" s="6"/>
      <c r="J3" s="47" t="s">
        <v>555</v>
      </c>
    </row>
    <row r="4" s="2" customFormat="1" ht="30" customHeight="1" spans="1:256">
      <c r="A4" s="7" t="s">
        <v>556</v>
      </c>
      <c r="B4" s="7"/>
      <c r="C4" s="8" t="s">
        <v>634</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29.1" customHeight="1" spans="1:256">
      <c r="A5" s="7" t="s">
        <v>558</v>
      </c>
      <c r="B5" s="7"/>
      <c r="C5" s="9" t="s">
        <v>559</v>
      </c>
      <c r="D5" s="9"/>
      <c r="E5" s="9"/>
      <c r="F5" s="7" t="s">
        <v>560</v>
      </c>
      <c r="G5" s="8" t="s">
        <v>3</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ht="36" customHeight="1" spans="1:256">
      <c r="A6" s="10" t="s">
        <v>561</v>
      </c>
      <c r="B6" s="10"/>
      <c r="C6" s="10"/>
      <c r="D6" s="10" t="s">
        <v>562</v>
      </c>
      <c r="E6" s="10" t="s">
        <v>501</v>
      </c>
      <c r="F6" s="10" t="s">
        <v>563</v>
      </c>
      <c r="G6" s="10" t="s">
        <v>564</v>
      </c>
      <c r="H6" s="10" t="s">
        <v>565</v>
      </c>
      <c r="I6" s="10" t="s">
        <v>566</v>
      </c>
      <c r="J6" s="10"/>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21" customHeight="1" spans="1:256">
      <c r="A7" s="10"/>
      <c r="B7" s="10"/>
      <c r="C7" s="11" t="s">
        <v>567</v>
      </c>
      <c r="D7" s="12">
        <f>SUM(D8:D10)</f>
        <v>0</v>
      </c>
      <c r="E7" s="12">
        <f>SUM(E8:E10)</f>
        <v>29642.02</v>
      </c>
      <c r="F7" s="12">
        <f>SUM(F8:F10)</f>
        <v>29642.02</v>
      </c>
      <c r="G7" s="14">
        <v>10</v>
      </c>
      <c r="H7" s="15" t="str">
        <f>IF(E7&gt;0,ROUND(F7/E7,3)*100&amp;"%","—")</f>
        <v>100%</v>
      </c>
      <c r="I7" s="18">
        <v>10</v>
      </c>
      <c r="J7" s="1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36" customHeight="1" spans="1:256">
      <c r="A8" s="10"/>
      <c r="B8" s="10"/>
      <c r="C8" s="11" t="s">
        <v>568</v>
      </c>
      <c r="D8" s="16"/>
      <c r="E8" s="16">
        <v>29642.02</v>
      </c>
      <c r="F8" s="16">
        <v>29642.02</v>
      </c>
      <c r="G8" s="10" t="s">
        <v>505</v>
      </c>
      <c r="H8" s="17" t="str">
        <f>IF(E8&gt;0,ROUND(F8/E8,3)*100&amp;"%","—")</f>
        <v>100%</v>
      </c>
      <c r="I8" s="18" t="s">
        <v>505</v>
      </c>
      <c r="J8" s="18"/>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3" customFormat="1" ht="36" customHeight="1" spans="1:256">
      <c r="A9" s="10"/>
      <c r="B9" s="10"/>
      <c r="C9" s="11" t="s">
        <v>569</v>
      </c>
      <c r="D9" s="16"/>
      <c r="E9" s="16"/>
      <c r="F9" s="16"/>
      <c r="G9" s="10" t="s">
        <v>505</v>
      </c>
      <c r="H9" s="17" t="str">
        <f>IF(E9&gt;0,ROUND(F9/E9,3)*100&amp;"%","—")</f>
        <v>—</v>
      </c>
      <c r="I9" s="18" t="s">
        <v>505</v>
      </c>
      <c r="J9" s="1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ht="36" customHeight="1" spans="1:10">
      <c r="A10" s="10"/>
      <c r="B10" s="10"/>
      <c r="C10" s="11" t="s">
        <v>570</v>
      </c>
      <c r="D10" s="16"/>
      <c r="E10" s="16"/>
      <c r="F10" s="16"/>
      <c r="G10" s="10" t="s">
        <v>505</v>
      </c>
      <c r="H10" s="17" t="str">
        <f>IF(E10&gt;0,ROUND(F10/E10,3)*100&amp;"%","—")</f>
        <v>—</v>
      </c>
      <c r="I10" s="18" t="s">
        <v>505</v>
      </c>
      <c r="J10" s="18"/>
    </row>
    <row r="11" ht="18" customHeight="1" spans="1:10">
      <c r="A11" s="10" t="s">
        <v>571</v>
      </c>
      <c r="B11" s="10" t="s">
        <v>572</v>
      </c>
      <c r="C11" s="10"/>
      <c r="D11" s="10"/>
      <c r="E11" s="10"/>
      <c r="F11" s="18" t="s">
        <v>573</v>
      </c>
      <c r="G11" s="18"/>
      <c r="H11" s="18"/>
      <c r="I11" s="18"/>
      <c r="J11" s="18"/>
    </row>
    <row r="12" ht="64" customHeight="1" spans="1:10">
      <c r="A12" s="10"/>
      <c r="B12" s="19" t="s">
        <v>635</v>
      </c>
      <c r="C12" s="20"/>
      <c r="D12" s="20"/>
      <c r="E12" s="21"/>
      <c r="F12" s="18" t="s">
        <v>636</v>
      </c>
      <c r="G12" s="18"/>
      <c r="H12" s="18"/>
      <c r="I12" s="18"/>
      <c r="J12" s="18"/>
    </row>
    <row r="13" ht="36" customHeight="1" spans="1:10">
      <c r="A13" s="23" t="s">
        <v>576</v>
      </c>
      <c r="B13" s="24"/>
      <c r="C13" s="25"/>
      <c r="D13" s="23" t="s">
        <v>577</v>
      </c>
      <c r="E13" s="24"/>
      <c r="F13" s="25"/>
      <c r="G13" s="26" t="s">
        <v>578</v>
      </c>
      <c r="H13" s="26" t="s">
        <v>579</v>
      </c>
      <c r="I13" s="26" t="s">
        <v>566</v>
      </c>
      <c r="J13" s="26" t="s">
        <v>580</v>
      </c>
    </row>
    <row r="14" ht="36" customHeight="1" spans="1:10">
      <c r="A14" s="27" t="s">
        <v>581</v>
      </c>
      <c r="B14" s="10" t="s">
        <v>582</v>
      </c>
      <c r="C14" s="10" t="s">
        <v>583</v>
      </c>
      <c r="D14" s="10" t="s">
        <v>584</v>
      </c>
      <c r="E14" s="10" t="s">
        <v>585</v>
      </c>
      <c r="F14" s="28" t="s">
        <v>586</v>
      </c>
      <c r="G14" s="29"/>
      <c r="H14" s="29"/>
      <c r="I14" s="29"/>
      <c r="J14" s="29"/>
    </row>
    <row r="15" ht="24" customHeight="1" spans="1:10">
      <c r="A15" s="10" t="s">
        <v>587</v>
      </c>
      <c r="B15" s="30" t="s">
        <v>588</v>
      </c>
      <c r="C15" s="31" t="s">
        <v>637</v>
      </c>
      <c r="D15" s="32" t="s">
        <v>590</v>
      </c>
      <c r="E15" s="10">
        <v>100</v>
      </c>
      <c r="F15" s="28" t="s">
        <v>591</v>
      </c>
      <c r="G15" s="33">
        <v>1</v>
      </c>
      <c r="H15" s="34">
        <v>20</v>
      </c>
      <c r="I15" s="50">
        <v>20</v>
      </c>
      <c r="J15" s="29"/>
    </row>
    <row r="16" ht="30" customHeight="1" spans="1:10">
      <c r="A16" s="10"/>
      <c r="B16" s="30" t="s">
        <v>592</v>
      </c>
      <c r="C16" s="31" t="s">
        <v>627</v>
      </c>
      <c r="D16" s="32" t="s">
        <v>590</v>
      </c>
      <c r="E16" s="10">
        <v>100</v>
      </c>
      <c r="F16" s="28" t="s">
        <v>591</v>
      </c>
      <c r="G16" s="33">
        <v>1</v>
      </c>
      <c r="H16" s="34">
        <v>20</v>
      </c>
      <c r="I16" s="50">
        <v>20</v>
      </c>
      <c r="J16" s="29"/>
    </row>
    <row r="17" ht="18" customHeight="1" spans="1:10">
      <c r="A17" s="10"/>
      <c r="B17" s="30" t="s">
        <v>595</v>
      </c>
      <c r="C17" s="31"/>
      <c r="D17" s="32"/>
      <c r="E17" s="10"/>
      <c r="F17" s="28"/>
      <c r="G17" s="29"/>
      <c r="H17" s="34"/>
      <c r="I17" s="50"/>
      <c r="J17" s="29"/>
    </row>
    <row r="18" ht="18" customHeight="1" spans="1:10">
      <c r="A18" s="10"/>
      <c r="B18" s="10" t="s">
        <v>596</v>
      </c>
      <c r="C18" s="31"/>
      <c r="D18" s="32"/>
      <c r="E18" s="10"/>
      <c r="F18" s="28"/>
      <c r="G18" s="29"/>
      <c r="H18" s="34"/>
      <c r="I18" s="50"/>
      <c r="J18" s="29"/>
    </row>
    <row r="19" ht="30" customHeight="1" spans="1:10">
      <c r="A19" s="10" t="s">
        <v>597</v>
      </c>
      <c r="B19" s="10" t="s">
        <v>598</v>
      </c>
      <c r="C19" s="31"/>
      <c r="D19" s="32"/>
      <c r="E19" s="10"/>
      <c r="F19" s="28"/>
      <c r="G19" s="29"/>
      <c r="H19" s="34"/>
      <c r="I19" s="50"/>
      <c r="J19" s="29"/>
    </row>
    <row r="20" ht="30" customHeight="1" spans="1:10">
      <c r="A20" s="10"/>
      <c r="B20" s="10" t="s">
        <v>599</v>
      </c>
      <c r="C20" s="31" t="s">
        <v>628</v>
      </c>
      <c r="D20" s="32" t="s">
        <v>594</v>
      </c>
      <c r="E20" s="10">
        <v>90</v>
      </c>
      <c r="F20" s="28" t="s">
        <v>591</v>
      </c>
      <c r="G20" s="33">
        <v>1</v>
      </c>
      <c r="H20" s="34">
        <v>15</v>
      </c>
      <c r="I20" s="50">
        <v>15</v>
      </c>
      <c r="J20" s="29"/>
    </row>
    <row r="21" ht="30" customHeight="1" spans="1:10">
      <c r="A21" s="10"/>
      <c r="B21" s="10" t="s">
        <v>601</v>
      </c>
      <c r="C21" s="31"/>
      <c r="D21" s="32"/>
      <c r="E21" s="10"/>
      <c r="F21" s="28"/>
      <c r="G21" s="29"/>
      <c r="H21" s="34"/>
      <c r="I21" s="50"/>
      <c r="J21" s="29"/>
    </row>
    <row r="22" ht="30" customHeight="1" spans="1:10">
      <c r="A22" s="10"/>
      <c r="B22" s="35" t="s">
        <v>602</v>
      </c>
      <c r="C22" s="31" t="s">
        <v>629</v>
      </c>
      <c r="D22" s="32" t="s">
        <v>626</v>
      </c>
      <c r="E22" s="10">
        <v>3</v>
      </c>
      <c r="F22" s="28" t="s">
        <v>630</v>
      </c>
      <c r="G22" s="29" t="s">
        <v>631</v>
      </c>
      <c r="H22" s="34">
        <v>15</v>
      </c>
      <c r="I22" s="50">
        <v>15</v>
      </c>
      <c r="J22" s="29"/>
    </row>
    <row r="23" ht="30" customHeight="1" spans="1:10">
      <c r="A23" s="36" t="s">
        <v>603</v>
      </c>
      <c r="B23" s="37" t="s">
        <v>604</v>
      </c>
      <c r="C23" s="31" t="s">
        <v>638</v>
      </c>
      <c r="D23" s="32" t="s">
        <v>594</v>
      </c>
      <c r="E23" s="35" t="s">
        <v>606</v>
      </c>
      <c r="F23" s="35" t="s">
        <v>591</v>
      </c>
      <c r="G23" s="35" t="s">
        <v>639</v>
      </c>
      <c r="H23" s="38">
        <v>20</v>
      </c>
      <c r="I23" s="51">
        <v>20</v>
      </c>
      <c r="J23" s="52" t="s">
        <v>608</v>
      </c>
    </row>
    <row r="24" ht="54" customHeight="1" spans="1:10">
      <c r="A24" s="39" t="s">
        <v>609</v>
      </c>
      <c r="B24" s="39"/>
      <c r="C24" s="39"/>
      <c r="D24" s="40"/>
      <c r="E24" s="41"/>
      <c r="F24" s="41"/>
      <c r="G24" s="41"/>
      <c r="H24" s="41"/>
      <c r="I24" s="53"/>
      <c r="J24" s="54" t="s">
        <v>610</v>
      </c>
    </row>
    <row r="25" ht="25.5" customHeight="1" spans="1:10">
      <c r="A25" s="42" t="s">
        <v>611</v>
      </c>
      <c r="B25" s="42"/>
      <c r="C25" s="42"/>
      <c r="D25" s="42"/>
      <c r="E25" s="42"/>
      <c r="F25" s="42"/>
      <c r="G25" s="42"/>
      <c r="H25" s="42">
        <v>100</v>
      </c>
      <c r="I25" s="55">
        <f>SUM(I7,I15:I23)</f>
        <v>100</v>
      </c>
      <c r="J25" s="56" t="s">
        <v>633</v>
      </c>
    </row>
    <row r="26" ht="16.9" customHeight="1"/>
    <row r="27" ht="28.9" customHeight="1" spans="1:10">
      <c r="A27" s="43" t="s">
        <v>613</v>
      </c>
      <c r="B27" s="44"/>
      <c r="C27" s="44"/>
      <c r="D27" s="44"/>
      <c r="E27" s="44"/>
      <c r="F27" s="44"/>
      <c r="G27" s="44"/>
      <c r="H27" s="44"/>
      <c r="I27" s="44"/>
      <c r="J27" s="57"/>
    </row>
    <row r="28" ht="27" customHeight="1" spans="1:10">
      <c r="A28" s="45" t="s">
        <v>614</v>
      </c>
      <c r="B28" s="45"/>
      <c r="C28" s="45"/>
      <c r="D28" s="45"/>
      <c r="E28" s="45"/>
      <c r="F28" s="45"/>
      <c r="G28" s="45"/>
      <c r="H28" s="45"/>
      <c r="I28" s="45"/>
      <c r="J28" s="45"/>
    </row>
    <row r="29" ht="19.15" customHeight="1" spans="1:10">
      <c r="A29" s="45" t="s">
        <v>615</v>
      </c>
      <c r="B29" s="45"/>
      <c r="C29" s="45"/>
      <c r="D29" s="45"/>
      <c r="E29" s="45"/>
      <c r="F29" s="45"/>
      <c r="G29" s="45"/>
      <c r="H29" s="45"/>
      <c r="I29" s="45"/>
      <c r="J29" s="45"/>
    </row>
    <row r="30" ht="18" customHeight="1" spans="1:10">
      <c r="A30" s="45" t="s">
        <v>616</v>
      </c>
      <c r="B30" s="45"/>
      <c r="C30" s="45"/>
      <c r="D30" s="45"/>
      <c r="E30" s="45"/>
      <c r="F30" s="45"/>
      <c r="G30" s="45"/>
      <c r="H30" s="45"/>
      <c r="I30" s="45"/>
      <c r="J30" s="45"/>
    </row>
    <row r="31" ht="18" customHeight="1" spans="1:10">
      <c r="A31" s="45" t="s">
        <v>617</v>
      </c>
      <c r="B31" s="45"/>
      <c r="C31" s="45"/>
      <c r="D31" s="45"/>
      <c r="E31" s="45"/>
      <c r="F31" s="45"/>
      <c r="G31" s="45"/>
      <c r="H31" s="45"/>
      <c r="I31" s="45"/>
      <c r="J31" s="45"/>
    </row>
    <row r="32" s="4" customFormat="1" ht="18" customHeight="1" spans="1:10">
      <c r="A32" s="46" t="s">
        <v>618</v>
      </c>
      <c r="B32" s="46"/>
      <c r="C32" s="46"/>
      <c r="D32" s="46"/>
      <c r="E32" s="46"/>
      <c r="F32" s="46"/>
      <c r="G32" s="46"/>
      <c r="H32" s="46"/>
      <c r="I32" s="46"/>
      <c r="J32" s="46"/>
    </row>
    <row r="33" ht="24" customHeight="1" spans="1:10">
      <c r="A33" s="45" t="s">
        <v>619</v>
      </c>
      <c r="B33" s="45"/>
      <c r="C33" s="45"/>
      <c r="D33" s="45"/>
      <c r="E33" s="45"/>
      <c r="F33" s="45"/>
      <c r="G33" s="45"/>
      <c r="H33" s="45"/>
      <c r="I33" s="45"/>
      <c r="J33" s="45"/>
    </row>
    <row r="34" ht="24" customHeight="1" spans="1:10">
      <c r="A34" s="45" t="s">
        <v>620</v>
      </c>
      <c r="B34" s="45"/>
      <c r="C34" s="45"/>
      <c r="D34" s="45"/>
      <c r="E34" s="45"/>
      <c r="F34" s="45"/>
      <c r="G34" s="45"/>
      <c r="H34" s="45"/>
      <c r="I34" s="45"/>
      <c r="J34" s="45"/>
    </row>
    <row r="35" ht="24" customHeight="1" spans="1:10">
      <c r="A35" s="45" t="s">
        <v>621</v>
      </c>
      <c r="B35" s="45"/>
      <c r="C35" s="45"/>
      <c r="D35" s="45"/>
      <c r="E35" s="45"/>
      <c r="F35" s="45"/>
      <c r="G35" s="45"/>
      <c r="H35" s="45"/>
      <c r="I35" s="45"/>
      <c r="J35"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11:A12"/>
    <mergeCell ref="A15:A18"/>
    <mergeCell ref="A19:A22"/>
    <mergeCell ref="G13:G14"/>
    <mergeCell ref="H13:H14"/>
    <mergeCell ref="I13:I14"/>
    <mergeCell ref="J13:J14"/>
    <mergeCell ref="A6:B10"/>
  </mergeCells>
  <dataValidations count="2">
    <dataValidation type="list" allowBlank="1" showInputMessage="1"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formula1>"优,良,中,差"</formula1>
    </dataValidation>
    <dataValidation type="list" allowBlank="1" showInputMessage="1" sqref="D15:D18 D65551:D65554 D131087:D131090 D196623:D196626 D262159:D262162 D327695:D327698 D393231:D393234 D458767:D458770 D524303:D524306 D589839:D589842 D655375:D655378 D720911:D720914 D786447:D786450 D851983:D851986 D917519:D917522 D983055:D983058 IZ15:IZ18 IZ65551:IZ65554 IZ131087:IZ131090 IZ196623:IZ196626 IZ262159:IZ262162 IZ327695:IZ327698 IZ393231:IZ393234 IZ458767:IZ458770 IZ524303:IZ524306 IZ589839:IZ589842 IZ655375:IZ655378 IZ720911:IZ720914 IZ786447:IZ786450 IZ851983:IZ851986 IZ917519:IZ917522 IZ983055:IZ983058 SV15:SV18 SV65551:SV65554 SV131087:SV131090 SV196623:SV196626 SV262159:SV262162 SV327695:SV327698 SV393231:SV393234 SV458767:SV458770 SV524303:SV524306 SV589839:SV589842 SV655375:SV655378 SV720911:SV720914 SV786447:SV786450 SV851983:SV851986 SV917519:SV917522 SV983055:SV983058 ACR15:ACR18 ACR65551:ACR65554 ACR131087:ACR131090 ACR196623:ACR196626 ACR262159:ACR262162 ACR327695:ACR327698 ACR393231:ACR393234 ACR458767:ACR458770 ACR524303:ACR524306 ACR589839:ACR589842 ACR655375:ACR655378 ACR720911:ACR720914 ACR786447:ACR786450 ACR851983:ACR851986 ACR917519:ACR917522 ACR983055:ACR983058 AMN15:AMN18 AMN65551:AMN65554 AMN131087:AMN131090 AMN196623:AMN196626 AMN262159:AMN262162 AMN327695:AMN327698 AMN393231:AMN393234 AMN458767:AMN458770 AMN524303:AMN524306 AMN589839:AMN589842 AMN655375:AMN655378 AMN720911:AMN720914 AMN786447:AMN786450 AMN851983:AMN851986 AMN917519:AMN917522 AMN983055:AMN983058 AWJ15:AWJ18 AWJ65551:AWJ65554 AWJ131087:AWJ131090 AWJ196623:AWJ196626 AWJ262159:AWJ262162 AWJ327695:AWJ327698 AWJ393231:AWJ393234 AWJ458767:AWJ458770 AWJ524303:AWJ524306 AWJ589839:AWJ589842 AWJ655375:AWJ655378 AWJ720911:AWJ720914 AWJ786447:AWJ786450 AWJ851983:AWJ851986 AWJ917519:AWJ917522 AWJ983055:AWJ983058 BGF15:BGF18 BGF65551:BGF65554 BGF131087:BGF131090 BGF196623:BGF196626 BGF262159:BGF262162 BGF327695:BGF327698 BGF393231:BGF393234 BGF458767:BGF458770 BGF524303:BGF524306 BGF589839:BGF589842 BGF655375:BGF655378 BGF720911:BGF720914 BGF786447:BGF786450 BGF851983:BGF851986 BGF917519:BGF917522 BGF983055:BGF983058 BQB15:BQB18 BQB65551:BQB65554 BQB131087:BQB131090 BQB196623:BQB196626 BQB262159:BQB262162 BQB327695:BQB327698 BQB393231:BQB393234 BQB458767:BQB458770 BQB524303:BQB524306 BQB589839:BQB589842 BQB655375:BQB655378 BQB720911:BQB720914 BQB786447:BQB786450 BQB851983:BQB851986 BQB917519:BQB917522 BQB983055:BQB983058 BZX15:BZX18 BZX65551:BZX65554 BZX131087:BZX131090 BZX196623:BZX196626 BZX262159:BZX262162 BZX327695:BZX327698 BZX393231:BZX393234 BZX458767:BZX458770 BZX524303:BZX524306 BZX589839:BZX589842 BZX655375:BZX655378 BZX720911:BZX720914 BZX786447:BZX786450 BZX851983:BZX851986 BZX917519:BZX917522 BZX983055:BZX983058 CJT15:CJT18 CJT65551:CJT65554 CJT131087:CJT131090 CJT196623:CJT196626 CJT262159:CJT262162 CJT327695:CJT327698 CJT393231:CJT393234 CJT458767:CJT458770 CJT524303:CJT524306 CJT589839:CJT589842 CJT655375:CJT655378 CJT720911:CJT720914 CJT786447:CJT786450 CJT851983:CJT851986 CJT917519:CJT917522 CJT983055:CJT983058 CTP15:CTP18 CTP65551:CTP65554 CTP131087:CTP131090 CTP196623:CTP196626 CTP262159:CTP262162 CTP327695:CTP327698 CTP393231:CTP393234 CTP458767:CTP458770 CTP524303:CTP524306 CTP589839:CTP589842 CTP655375:CTP655378 CTP720911:CTP720914 CTP786447:CTP786450 CTP851983:CTP851986 CTP917519:CTP917522 CTP983055:CTP983058 DDL15:DDL18 DDL65551:DDL65554 DDL131087:DDL131090 DDL196623:DDL196626 DDL262159:DDL262162 DDL327695:DDL327698 DDL393231:DDL393234 DDL458767:DDL458770 DDL524303:DDL524306 DDL589839:DDL589842 DDL655375:DDL655378 DDL720911:DDL720914 DDL786447:DDL786450 DDL851983:DDL851986 DDL917519:DDL917522 DDL983055:DDL983058 DNH15:DNH18 DNH65551:DNH65554 DNH131087:DNH131090 DNH196623:DNH196626 DNH262159:DNH262162 DNH327695:DNH327698 DNH393231:DNH393234 DNH458767:DNH458770 DNH524303:DNH524306 DNH589839:DNH589842 DNH655375:DNH655378 DNH720911:DNH720914 DNH786447:DNH786450 DNH851983:DNH851986 DNH917519:DNH917522 DNH983055:DNH983058 DXD15:DXD18 DXD65551:DXD65554 DXD131087:DXD131090 DXD196623:DXD196626 DXD262159:DXD262162 DXD327695:DXD327698 DXD393231:DXD393234 DXD458767:DXD458770 DXD524303:DXD524306 DXD589839:DXD589842 DXD655375:DXD655378 DXD720911:DXD720914 DXD786447:DXD786450 DXD851983:DXD851986 DXD917519:DXD917522 DXD983055:DXD983058 EGZ15:EGZ18 EGZ65551:EGZ65554 EGZ131087:EGZ131090 EGZ196623:EGZ196626 EGZ262159:EGZ262162 EGZ327695:EGZ327698 EGZ393231:EGZ393234 EGZ458767:EGZ458770 EGZ524303:EGZ524306 EGZ589839:EGZ589842 EGZ655375:EGZ655378 EGZ720911:EGZ720914 EGZ786447:EGZ786450 EGZ851983:EGZ851986 EGZ917519:EGZ917522 EGZ983055:EGZ983058 EQV15:EQV18 EQV65551:EQV65554 EQV131087:EQV131090 EQV196623:EQV196626 EQV262159:EQV262162 EQV327695:EQV327698 EQV393231:EQV393234 EQV458767:EQV458770 EQV524303:EQV524306 EQV589839:EQV589842 EQV655375:EQV655378 EQV720911:EQV720914 EQV786447:EQV786450 EQV851983:EQV851986 EQV917519:EQV917522 EQV983055:EQV983058 FAR15:FAR18 FAR65551:FAR65554 FAR131087:FAR131090 FAR196623:FAR196626 FAR262159:FAR262162 FAR327695:FAR327698 FAR393231:FAR393234 FAR458767:FAR458770 FAR524303:FAR524306 FAR589839:FAR589842 FAR655375:FAR655378 FAR720911:FAR720914 FAR786447:FAR786450 FAR851983:FAR851986 FAR917519:FAR917522 FAR983055:FAR983058 FKN15:FKN18 FKN65551:FKN65554 FKN131087:FKN131090 FKN196623:FKN196626 FKN262159:FKN262162 FKN327695:FKN327698 FKN393231:FKN393234 FKN458767:FKN458770 FKN524303:FKN524306 FKN589839:FKN589842 FKN655375:FKN655378 FKN720911:FKN720914 FKN786447:FKN786450 FKN851983:FKN851986 FKN917519:FKN917522 FKN983055:FKN983058 FUJ15:FUJ18 FUJ65551:FUJ65554 FUJ131087:FUJ131090 FUJ196623:FUJ196626 FUJ262159:FUJ262162 FUJ327695:FUJ327698 FUJ393231:FUJ393234 FUJ458767:FUJ458770 FUJ524303:FUJ524306 FUJ589839:FUJ589842 FUJ655375:FUJ655378 FUJ720911:FUJ720914 FUJ786447:FUJ786450 FUJ851983:FUJ851986 FUJ917519:FUJ917522 FUJ983055:FUJ983058 GEF15:GEF18 GEF65551:GEF65554 GEF131087:GEF131090 GEF196623:GEF196626 GEF262159:GEF262162 GEF327695:GEF327698 GEF393231:GEF393234 GEF458767:GEF458770 GEF524303:GEF524306 GEF589839:GEF589842 GEF655375:GEF655378 GEF720911:GEF720914 GEF786447:GEF786450 GEF851983:GEF851986 GEF917519:GEF917522 GEF983055:GEF983058 GOB15:GOB18 GOB65551:GOB65554 GOB131087:GOB131090 GOB196623:GOB196626 GOB262159:GOB262162 GOB327695:GOB327698 GOB393231:GOB393234 GOB458767:GOB458770 GOB524303:GOB524306 GOB589839:GOB589842 GOB655375:GOB655378 GOB720911:GOB720914 GOB786447:GOB786450 GOB851983:GOB851986 GOB917519:GOB917522 GOB983055:GOB983058 GXX15:GXX18 GXX65551:GXX65554 GXX131087:GXX131090 GXX196623:GXX196626 GXX262159:GXX262162 GXX327695:GXX327698 GXX393231:GXX393234 GXX458767:GXX458770 GXX524303:GXX524306 GXX589839:GXX589842 GXX655375:GXX655378 GXX720911:GXX720914 GXX786447:GXX786450 GXX851983:GXX851986 GXX917519:GXX917522 GXX983055:GXX983058 HHT15:HHT18 HHT65551:HHT65554 HHT131087:HHT131090 HHT196623:HHT196626 HHT262159:HHT262162 HHT327695:HHT327698 HHT393231:HHT393234 HHT458767:HHT458770 HHT524303:HHT524306 HHT589839:HHT589842 HHT655375:HHT655378 HHT720911:HHT720914 HHT786447:HHT786450 HHT851983:HHT851986 HHT917519:HHT917522 HHT983055:HHT983058 HRP15:HRP18 HRP65551:HRP65554 HRP131087:HRP131090 HRP196623:HRP196626 HRP262159:HRP262162 HRP327695:HRP327698 HRP393231:HRP393234 HRP458767:HRP458770 HRP524303:HRP524306 HRP589839:HRP589842 HRP655375:HRP655378 HRP720911:HRP720914 HRP786447:HRP786450 HRP851983:HRP851986 HRP917519:HRP917522 HRP983055:HRP983058 IBL15:IBL18 IBL65551:IBL65554 IBL131087:IBL131090 IBL196623:IBL196626 IBL262159:IBL262162 IBL327695:IBL327698 IBL393231:IBL393234 IBL458767:IBL458770 IBL524303:IBL524306 IBL589839:IBL589842 IBL655375:IBL655378 IBL720911:IBL720914 IBL786447:IBL786450 IBL851983:IBL851986 IBL917519:IBL917522 IBL983055:IBL983058 ILH15:ILH18 ILH65551:ILH65554 ILH131087:ILH131090 ILH196623:ILH196626 ILH262159:ILH262162 ILH327695:ILH327698 ILH393231:ILH393234 ILH458767:ILH458770 ILH524303:ILH524306 ILH589839:ILH589842 ILH655375:ILH655378 ILH720911:ILH720914 ILH786447:ILH786450 ILH851983:ILH851986 ILH917519:ILH917522 ILH983055:ILH983058 IVD15:IVD18 IVD65551:IVD65554 IVD131087:IVD131090 IVD196623:IVD196626 IVD262159:IVD262162 IVD327695:IVD327698 IVD393231:IVD393234 IVD458767:IVD458770 IVD524303:IVD524306 IVD589839:IVD589842 IVD655375:IVD655378 IVD720911:IVD720914 IVD786447:IVD786450 IVD851983:IVD851986 IVD917519:IVD917522 IVD983055:IVD983058 JEZ15:JEZ18 JEZ65551:JEZ65554 JEZ131087:JEZ131090 JEZ196623:JEZ196626 JEZ262159:JEZ262162 JEZ327695:JEZ327698 JEZ393231:JEZ393234 JEZ458767:JEZ458770 JEZ524303:JEZ524306 JEZ589839:JEZ589842 JEZ655375:JEZ655378 JEZ720911:JEZ720914 JEZ786447:JEZ786450 JEZ851983:JEZ851986 JEZ917519:JEZ917522 JEZ983055:JEZ983058 JOV15:JOV18 JOV65551:JOV65554 JOV131087:JOV131090 JOV196623:JOV196626 JOV262159:JOV262162 JOV327695:JOV327698 JOV393231:JOV393234 JOV458767:JOV458770 JOV524303:JOV524306 JOV589839:JOV589842 JOV655375:JOV655378 JOV720911:JOV720914 JOV786447:JOV786450 JOV851983:JOV851986 JOV917519:JOV917522 JOV983055:JOV983058 JYR15:JYR18 JYR65551:JYR65554 JYR131087:JYR131090 JYR196623:JYR196626 JYR262159:JYR262162 JYR327695:JYR327698 JYR393231:JYR393234 JYR458767:JYR458770 JYR524303:JYR524306 JYR589839:JYR589842 JYR655375:JYR655378 JYR720911:JYR720914 JYR786447:JYR786450 JYR851983:JYR851986 JYR917519:JYR917522 JYR983055:JYR983058 KIN15:KIN18 KIN65551:KIN65554 KIN131087:KIN131090 KIN196623:KIN196626 KIN262159:KIN262162 KIN327695:KIN327698 KIN393231:KIN393234 KIN458767:KIN458770 KIN524303:KIN524306 KIN589839:KIN589842 KIN655375:KIN655378 KIN720911:KIN720914 KIN786447:KIN786450 KIN851983:KIN851986 KIN917519:KIN917522 KIN983055:KIN983058 KSJ15:KSJ18 KSJ65551:KSJ65554 KSJ131087:KSJ131090 KSJ196623:KSJ196626 KSJ262159:KSJ262162 KSJ327695:KSJ327698 KSJ393231:KSJ393234 KSJ458767:KSJ458770 KSJ524303:KSJ524306 KSJ589839:KSJ589842 KSJ655375:KSJ655378 KSJ720911:KSJ720914 KSJ786447:KSJ786450 KSJ851983:KSJ851986 KSJ917519:KSJ917522 KSJ983055:KSJ983058 LCF15:LCF18 LCF65551:LCF65554 LCF131087:LCF131090 LCF196623:LCF196626 LCF262159:LCF262162 LCF327695:LCF327698 LCF393231:LCF393234 LCF458767:LCF458770 LCF524303:LCF524306 LCF589839:LCF589842 LCF655375:LCF655378 LCF720911:LCF720914 LCF786447:LCF786450 LCF851983:LCF851986 LCF917519:LCF917522 LCF983055:LCF983058 LMB15:LMB18 LMB65551:LMB65554 LMB131087:LMB131090 LMB196623:LMB196626 LMB262159:LMB262162 LMB327695:LMB327698 LMB393231:LMB393234 LMB458767:LMB458770 LMB524303:LMB524306 LMB589839:LMB589842 LMB655375:LMB655378 LMB720911:LMB720914 LMB786447:LMB786450 LMB851983:LMB851986 LMB917519:LMB917522 LMB983055:LMB983058 LVX15:LVX18 LVX65551:LVX65554 LVX131087:LVX131090 LVX196623:LVX196626 LVX262159:LVX262162 LVX327695:LVX327698 LVX393231:LVX393234 LVX458767:LVX458770 LVX524303:LVX524306 LVX589839:LVX589842 LVX655375:LVX655378 LVX720911:LVX720914 LVX786447:LVX786450 LVX851983:LVX851986 LVX917519:LVX917522 LVX983055:LVX983058 MFT15:MFT18 MFT65551:MFT65554 MFT131087:MFT131090 MFT196623:MFT196626 MFT262159:MFT262162 MFT327695:MFT327698 MFT393231:MFT393234 MFT458767:MFT458770 MFT524303:MFT524306 MFT589839:MFT589842 MFT655375:MFT655378 MFT720911:MFT720914 MFT786447:MFT786450 MFT851983:MFT851986 MFT917519:MFT917522 MFT983055:MFT983058 MPP15:MPP18 MPP65551:MPP65554 MPP131087:MPP131090 MPP196623:MPP196626 MPP262159:MPP262162 MPP327695:MPP327698 MPP393231:MPP393234 MPP458767:MPP458770 MPP524303:MPP524306 MPP589839:MPP589842 MPP655375:MPP655378 MPP720911:MPP720914 MPP786447:MPP786450 MPP851983:MPP851986 MPP917519:MPP917522 MPP983055:MPP983058 MZL15:MZL18 MZL65551:MZL65554 MZL131087:MZL131090 MZL196623:MZL196626 MZL262159:MZL262162 MZL327695:MZL327698 MZL393231:MZL393234 MZL458767:MZL458770 MZL524303:MZL524306 MZL589839:MZL589842 MZL655375:MZL655378 MZL720911:MZL720914 MZL786447:MZL786450 MZL851983:MZL851986 MZL917519:MZL917522 MZL983055:MZL983058 NJH15:NJH18 NJH65551:NJH65554 NJH131087:NJH131090 NJH196623:NJH196626 NJH262159:NJH262162 NJH327695:NJH327698 NJH393231:NJH393234 NJH458767:NJH458770 NJH524303:NJH524306 NJH589839:NJH589842 NJH655375:NJH655378 NJH720911:NJH720914 NJH786447:NJH786450 NJH851983:NJH851986 NJH917519:NJH917522 NJH983055:NJH983058 NTD15:NTD18 NTD65551:NTD65554 NTD131087:NTD131090 NTD196623:NTD196626 NTD262159:NTD262162 NTD327695:NTD327698 NTD393231:NTD393234 NTD458767:NTD458770 NTD524303:NTD524306 NTD589839:NTD589842 NTD655375:NTD655378 NTD720911:NTD720914 NTD786447:NTD786450 NTD851983:NTD851986 NTD917519:NTD917522 NTD983055:NTD983058 OCZ15:OCZ18 OCZ65551:OCZ65554 OCZ131087:OCZ131090 OCZ196623:OCZ196626 OCZ262159:OCZ262162 OCZ327695:OCZ327698 OCZ393231:OCZ393234 OCZ458767:OCZ458770 OCZ524303:OCZ524306 OCZ589839:OCZ589842 OCZ655375:OCZ655378 OCZ720911:OCZ720914 OCZ786447:OCZ786450 OCZ851983:OCZ851986 OCZ917519:OCZ917522 OCZ983055:OCZ983058 OMV15:OMV18 OMV65551:OMV65554 OMV131087:OMV131090 OMV196623:OMV196626 OMV262159:OMV262162 OMV327695:OMV327698 OMV393231:OMV393234 OMV458767:OMV458770 OMV524303:OMV524306 OMV589839:OMV589842 OMV655375:OMV655378 OMV720911:OMV720914 OMV786447:OMV786450 OMV851983:OMV851986 OMV917519:OMV917522 OMV983055:OMV983058 OWR15:OWR18 OWR65551:OWR65554 OWR131087:OWR131090 OWR196623:OWR196626 OWR262159:OWR262162 OWR327695:OWR327698 OWR393231:OWR393234 OWR458767:OWR458770 OWR524303:OWR524306 OWR589839:OWR589842 OWR655375:OWR655378 OWR720911:OWR720914 OWR786447:OWR786450 OWR851983:OWR851986 OWR917519:OWR917522 OWR983055:OWR983058 PGN15:PGN18 PGN65551:PGN65554 PGN131087:PGN131090 PGN196623:PGN196626 PGN262159:PGN262162 PGN327695:PGN327698 PGN393231:PGN393234 PGN458767:PGN458770 PGN524303:PGN524306 PGN589839:PGN589842 PGN655375:PGN655378 PGN720911:PGN720914 PGN786447:PGN786450 PGN851983:PGN851986 PGN917519:PGN917522 PGN983055:PGN983058 PQJ15:PQJ18 PQJ65551:PQJ65554 PQJ131087:PQJ131090 PQJ196623:PQJ196626 PQJ262159:PQJ262162 PQJ327695:PQJ327698 PQJ393231:PQJ393234 PQJ458767:PQJ458770 PQJ524303:PQJ524306 PQJ589839:PQJ589842 PQJ655375:PQJ655378 PQJ720911:PQJ720914 PQJ786447:PQJ786450 PQJ851983:PQJ851986 PQJ917519:PQJ917522 PQJ983055:PQJ983058 QAF15:QAF18 QAF65551:QAF65554 QAF131087:QAF131090 QAF196623:QAF196626 QAF262159:QAF262162 QAF327695:QAF327698 QAF393231:QAF393234 QAF458767:QAF458770 QAF524303:QAF524306 QAF589839:QAF589842 QAF655375:QAF655378 QAF720911:QAF720914 QAF786447:QAF786450 QAF851983:QAF851986 QAF917519:QAF917522 QAF983055:QAF983058 QKB15:QKB18 QKB65551:QKB65554 QKB131087:QKB131090 QKB196623:QKB196626 QKB262159:QKB262162 QKB327695:QKB327698 QKB393231:QKB393234 QKB458767:QKB458770 QKB524303:QKB524306 QKB589839:QKB589842 QKB655375:QKB655378 QKB720911:QKB720914 QKB786447:QKB786450 QKB851983:QKB851986 QKB917519:QKB917522 QKB983055:QKB983058 QTX15:QTX18 QTX65551:QTX65554 QTX131087:QTX131090 QTX196623:QTX196626 QTX262159:QTX262162 QTX327695:QTX327698 QTX393231:QTX393234 QTX458767:QTX458770 QTX524303:QTX524306 QTX589839:QTX589842 QTX655375:QTX655378 QTX720911:QTX720914 QTX786447:QTX786450 QTX851983:QTX851986 QTX917519:QTX917522 QTX983055:QTX983058 RDT15:RDT18 RDT65551:RDT65554 RDT131087:RDT131090 RDT196623:RDT196626 RDT262159:RDT262162 RDT327695:RDT327698 RDT393231:RDT393234 RDT458767:RDT458770 RDT524303:RDT524306 RDT589839:RDT589842 RDT655375:RDT655378 RDT720911:RDT720914 RDT786447:RDT786450 RDT851983:RDT851986 RDT917519:RDT917522 RDT983055:RDT983058 RNP15:RNP18 RNP65551:RNP65554 RNP131087:RNP131090 RNP196623:RNP196626 RNP262159:RNP262162 RNP327695:RNP327698 RNP393231:RNP393234 RNP458767:RNP458770 RNP524303:RNP524306 RNP589839:RNP589842 RNP655375:RNP655378 RNP720911:RNP720914 RNP786447:RNP786450 RNP851983:RNP851986 RNP917519:RNP917522 RNP983055:RNP983058 RXL15:RXL18 RXL65551:RXL65554 RXL131087:RXL131090 RXL196623:RXL196626 RXL262159:RXL262162 RXL327695:RXL327698 RXL393231:RXL393234 RXL458767:RXL458770 RXL524303:RXL524306 RXL589839:RXL589842 RXL655375:RXL655378 RXL720911:RXL720914 RXL786447:RXL786450 RXL851983:RXL851986 RXL917519:RXL917522 RXL983055:RXL983058 SHH15:SHH18 SHH65551:SHH65554 SHH131087:SHH131090 SHH196623:SHH196626 SHH262159:SHH262162 SHH327695:SHH327698 SHH393231:SHH393234 SHH458767:SHH458770 SHH524303:SHH524306 SHH589839:SHH589842 SHH655375:SHH655378 SHH720911:SHH720914 SHH786447:SHH786450 SHH851983:SHH851986 SHH917519:SHH917522 SHH983055:SHH983058 SRD15:SRD18 SRD65551:SRD65554 SRD131087:SRD131090 SRD196623:SRD196626 SRD262159:SRD262162 SRD327695:SRD327698 SRD393231:SRD393234 SRD458767:SRD458770 SRD524303:SRD524306 SRD589839:SRD589842 SRD655375:SRD655378 SRD720911:SRD720914 SRD786447:SRD786450 SRD851983:SRD851986 SRD917519:SRD917522 SRD983055:SRD983058 TAZ15:TAZ18 TAZ65551:TAZ65554 TAZ131087:TAZ131090 TAZ196623:TAZ196626 TAZ262159:TAZ262162 TAZ327695:TAZ327698 TAZ393231:TAZ393234 TAZ458767:TAZ458770 TAZ524303:TAZ524306 TAZ589839:TAZ589842 TAZ655375:TAZ655378 TAZ720911:TAZ720914 TAZ786447:TAZ786450 TAZ851983:TAZ851986 TAZ917519:TAZ917522 TAZ983055:TAZ983058 TKV15:TKV18 TKV65551:TKV65554 TKV131087:TKV131090 TKV196623:TKV196626 TKV262159:TKV262162 TKV327695:TKV327698 TKV393231:TKV393234 TKV458767:TKV458770 TKV524303:TKV524306 TKV589839:TKV589842 TKV655375:TKV655378 TKV720911:TKV720914 TKV786447:TKV786450 TKV851983:TKV851986 TKV917519:TKV917522 TKV983055:TKV983058 TUR15:TUR18 TUR65551:TUR65554 TUR131087:TUR131090 TUR196623:TUR196626 TUR262159:TUR262162 TUR327695:TUR327698 TUR393231:TUR393234 TUR458767:TUR458770 TUR524303:TUR524306 TUR589839:TUR589842 TUR655375:TUR655378 TUR720911:TUR720914 TUR786447:TUR786450 TUR851983:TUR851986 TUR917519:TUR917522 TUR983055:TUR983058 UEN15:UEN18 UEN65551:UEN65554 UEN131087:UEN131090 UEN196623:UEN196626 UEN262159:UEN262162 UEN327695:UEN327698 UEN393231:UEN393234 UEN458767:UEN458770 UEN524303:UEN524306 UEN589839:UEN589842 UEN655375:UEN655378 UEN720911:UEN720914 UEN786447:UEN786450 UEN851983:UEN851986 UEN917519:UEN917522 UEN983055:UEN983058 UOJ15:UOJ18 UOJ65551:UOJ65554 UOJ131087:UOJ131090 UOJ196623:UOJ196626 UOJ262159:UOJ262162 UOJ327695:UOJ327698 UOJ393231:UOJ393234 UOJ458767:UOJ458770 UOJ524303:UOJ524306 UOJ589839:UOJ589842 UOJ655375:UOJ655378 UOJ720911:UOJ720914 UOJ786447:UOJ786450 UOJ851983:UOJ851986 UOJ917519:UOJ917522 UOJ983055:UOJ983058 UYF15:UYF18 UYF65551:UYF65554 UYF131087:UYF131090 UYF196623:UYF196626 UYF262159:UYF262162 UYF327695:UYF327698 UYF393231:UYF393234 UYF458767:UYF458770 UYF524303:UYF524306 UYF589839:UYF589842 UYF655375:UYF655378 UYF720911:UYF720914 UYF786447:UYF786450 UYF851983:UYF851986 UYF917519:UYF917522 UYF983055:UYF983058 VIB15:VIB18 VIB65551:VIB65554 VIB131087:VIB131090 VIB196623:VIB196626 VIB262159:VIB262162 VIB327695:VIB327698 VIB393231:VIB393234 VIB458767:VIB458770 VIB524303:VIB524306 VIB589839:VIB589842 VIB655375:VIB655378 VIB720911:VIB720914 VIB786447:VIB786450 VIB851983:VIB851986 VIB917519:VIB917522 VIB983055:VIB983058 VRX15:VRX18 VRX65551:VRX65554 VRX131087:VRX131090 VRX196623:VRX196626 VRX262159:VRX262162 VRX327695:VRX327698 VRX393231:VRX393234 VRX458767:VRX458770 VRX524303:VRX524306 VRX589839:VRX589842 VRX655375:VRX655378 VRX720911:VRX720914 VRX786447:VRX786450 VRX851983:VRX851986 VRX917519:VRX917522 VRX983055:VRX983058 WBT15:WBT18 WBT65551:WBT65554 WBT131087:WBT131090 WBT196623:WBT196626 WBT262159:WBT262162 WBT327695:WBT327698 WBT393231:WBT393234 WBT458767:WBT458770 WBT524303:WBT524306 WBT589839:WBT589842 WBT655375:WBT655378 WBT720911:WBT720914 WBT786447:WBT786450 WBT851983:WBT851986 WBT917519:WBT917522 WBT983055:WBT983058 WLP15:WLP18 WLP65551:WLP65554 WLP131087:WLP131090 WLP196623:WLP196626 WLP262159:WLP262162 WLP327695:WLP327698 WLP393231:WLP393234 WLP458767:WLP458770 WLP524303:WLP524306 WLP589839:WLP589842 WLP655375:WLP655378 WLP720911:WLP720914 WLP786447:WLP786450 WLP851983:WLP851986 WLP917519:WLP917522 WLP983055:WLP983058 WVL15:WVL18 WVL65551:WVL65554 WVL131087:WVL131090 WVL196623:WVL196626 WVL262159:WVL262162 WVL327695:WVL327698 WVL393231:WVL393234 WVL458767:WVL458770 WVL524303:WVL524306 WVL589839:WVL589842 WVL655375:WVL655378 WVL720911:WVL720914 WVL786447:WVL786450 WVL851983:WVL851986 WVL917519:WVL917522 WVL983055:WVL983058">
      <formula1>"＝,＞,＜,≥,≤"</formula1>
    </dataValidation>
  </dataValidations>
  <printOptions horizontalCentered="1"/>
  <pageMargins left="0.708333333333333" right="0.708333333333333" top="0.751388888888889" bottom="0.751388888888889" header="0.310416666666667" footer="0.310416666666667"/>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view="pageBreakPreview" zoomScaleNormal="100" workbookViewId="0">
      <pane ySplit="4" topLeftCell="A5" activePane="bottomLeft" state="frozen"/>
      <selection/>
      <selection pane="bottomLeft" activeCell="L13" sqref="L13"/>
    </sheetView>
  </sheetViews>
  <sheetFormatPr defaultColWidth="9" defaultRowHeight="13.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256" width="9" style="5"/>
    <col min="257" max="258" width="11.125" style="5" customWidth="1"/>
    <col min="259" max="259" width="14.625" style="5" customWidth="1"/>
    <col min="260" max="262" width="11.25" style="5" customWidth="1"/>
    <col min="263" max="263" width="10" style="5" customWidth="1"/>
    <col min="264" max="264" width="9" style="5"/>
    <col min="265" max="265" width="8.625" style="5" customWidth="1"/>
    <col min="266" max="266" width="11.5" style="5" customWidth="1"/>
    <col min="267" max="512" width="9" style="5"/>
    <col min="513" max="514" width="11.125" style="5" customWidth="1"/>
    <col min="515" max="515" width="14.625" style="5" customWidth="1"/>
    <col min="516" max="518" width="11.25" style="5" customWidth="1"/>
    <col min="519" max="519" width="10" style="5" customWidth="1"/>
    <col min="520" max="520" width="9" style="5"/>
    <col min="521" max="521" width="8.625" style="5" customWidth="1"/>
    <col min="522" max="522" width="11.5" style="5" customWidth="1"/>
    <col min="523" max="768" width="9" style="5"/>
    <col min="769" max="770" width="11.125" style="5" customWidth="1"/>
    <col min="771" max="771" width="14.625" style="5" customWidth="1"/>
    <col min="772" max="774" width="11.25" style="5" customWidth="1"/>
    <col min="775" max="775" width="10" style="5" customWidth="1"/>
    <col min="776" max="776" width="9" style="5"/>
    <col min="777" max="777" width="8.625" style="5" customWidth="1"/>
    <col min="778" max="778" width="11.5" style="5" customWidth="1"/>
    <col min="779" max="1024" width="9" style="5"/>
    <col min="1025" max="1026" width="11.125" style="5" customWidth="1"/>
    <col min="1027" max="1027" width="14.625" style="5" customWidth="1"/>
    <col min="1028" max="1030" width="11.25" style="5" customWidth="1"/>
    <col min="1031" max="1031" width="10" style="5" customWidth="1"/>
    <col min="1032" max="1032" width="9" style="5"/>
    <col min="1033" max="1033" width="8.625" style="5" customWidth="1"/>
    <col min="1034" max="1034" width="11.5" style="5" customWidth="1"/>
    <col min="1035" max="1280" width="9" style="5"/>
    <col min="1281" max="1282" width="11.125" style="5" customWidth="1"/>
    <col min="1283" max="1283" width="14.625" style="5" customWidth="1"/>
    <col min="1284" max="1286" width="11.25" style="5" customWidth="1"/>
    <col min="1287" max="1287" width="10" style="5" customWidth="1"/>
    <col min="1288" max="1288" width="9" style="5"/>
    <col min="1289" max="1289" width="8.625" style="5" customWidth="1"/>
    <col min="1290" max="1290" width="11.5" style="5" customWidth="1"/>
    <col min="1291" max="1536" width="9" style="5"/>
    <col min="1537" max="1538" width="11.125" style="5" customWidth="1"/>
    <col min="1539" max="1539" width="14.625" style="5" customWidth="1"/>
    <col min="1540" max="1542" width="11.25" style="5" customWidth="1"/>
    <col min="1543" max="1543" width="10" style="5" customWidth="1"/>
    <col min="1544" max="1544" width="9" style="5"/>
    <col min="1545" max="1545" width="8.625" style="5" customWidth="1"/>
    <col min="1546" max="1546" width="11.5" style="5" customWidth="1"/>
    <col min="1547" max="1792" width="9" style="5"/>
    <col min="1793" max="1794" width="11.125" style="5" customWidth="1"/>
    <col min="1795" max="1795" width="14.625" style="5" customWidth="1"/>
    <col min="1796" max="1798" width="11.25" style="5" customWidth="1"/>
    <col min="1799" max="1799" width="10" style="5" customWidth="1"/>
    <col min="1800" max="1800" width="9" style="5"/>
    <col min="1801" max="1801" width="8.625" style="5" customWidth="1"/>
    <col min="1802" max="1802" width="11.5" style="5" customWidth="1"/>
    <col min="1803" max="2048" width="9" style="5"/>
    <col min="2049" max="2050" width="11.125" style="5" customWidth="1"/>
    <col min="2051" max="2051" width="14.625" style="5" customWidth="1"/>
    <col min="2052" max="2054" width="11.25" style="5" customWidth="1"/>
    <col min="2055" max="2055" width="10" style="5" customWidth="1"/>
    <col min="2056" max="2056" width="9" style="5"/>
    <col min="2057" max="2057" width="8.625" style="5" customWidth="1"/>
    <col min="2058" max="2058" width="11.5" style="5" customWidth="1"/>
    <col min="2059" max="2304" width="9" style="5"/>
    <col min="2305" max="2306" width="11.125" style="5" customWidth="1"/>
    <col min="2307" max="2307" width="14.625" style="5" customWidth="1"/>
    <col min="2308" max="2310" width="11.25" style="5" customWidth="1"/>
    <col min="2311" max="2311" width="10" style="5" customWidth="1"/>
    <col min="2312" max="2312" width="9" style="5"/>
    <col min="2313" max="2313" width="8.625" style="5" customWidth="1"/>
    <col min="2314" max="2314" width="11.5" style="5" customWidth="1"/>
    <col min="2315" max="2560" width="9" style="5"/>
    <col min="2561" max="2562" width="11.125" style="5" customWidth="1"/>
    <col min="2563" max="2563" width="14.625" style="5" customWidth="1"/>
    <col min="2564" max="2566" width="11.25" style="5" customWidth="1"/>
    <col min="2567" max="2567" width="10" style="5" customWidth="1"/>
    <col min="2568" max="2568" width="9" style="5"/>
    <col min="2569" max="2569" width="8.625" style="5" customWidth="1"/>
    <col min="2570" max="2570" width="11.5" style="5" customWidth="1"/>
    <col min="2571" max="2816" width="9" style="5"/>
    <col min="2817" max="2818" width="11.125" style="5" customWidth="1"/>
    <col min="2819" max="2819" width="14.625" style="5" customWidth="1"/>
    <col min="2820" max="2822" width="11.25" style="5" customWidth="1"/>
    <col min="2823" max="2823" width="10" style="5" customWidth="1"/>
    <col min="2824" max="2824" width="9" style="5"/>
    <col min="2825" max="2825" width="8.625" style="5" customWidth="1"/>
    <col min="2826" max="2826" width="11.5" style="5" customWidth="1"/>
    <col min="2827" max="3072" width="9" style="5"/>
    <col min="3073" max="3074" width="11.125" style="5" customWidth="1"/>
    <col min="3075" max="3075" width="14.625" style="5" customWidth="1"/>
    <col min="3076" max="3078" width="11.25" style="5" customWidth="1"/>
    <col min="3079" max="3079" width="10" style="5" customWidth="1"/>
    <col min="3080" max="3080" width="9" style="5"/>
    <col min="3081" max="3081" width="8.625" style="5" customWidth="1"/>
    <col min="3082" max="3082" width="11.5" style="5" customWidth="1"/>
    <col min="3083" max="3328" width="9" style="5"/>
    <col min="3329" max="3330" width="11.125" style="5" customWidth="1"/>
    <col min="3331" max="3331" width="14.625" style="5" customWidth="1"/>
    <col min="3332" max="3334" width="11.25" style="5" customWidth="1"/>
    <col min="3335" max="3335" width="10" style="5" customWidth="1"/>
    <col min="3336" max="3336" width="9" style="5"/>
    <col min="3337" max="3337" width="8.625" style="5" customWidth="1"/>
    <col min="3338" max="3338" width="11.5" style="5" customWidth="1"/>
    <col min="3339" max="3584" width="9" style="5"/>
    <col min="3585" max="3586" width="11.125" style="5" customWidth="1"/>
    <col min="3587" max="3587" width="14.625" style="5" customWidth="1"/>
    <col min="3588" max="3590" width="11.25" style="5" customWidth="1"/>
    <col min="3591" max="3591" width="10" style="5" customWidth="1"/>
    <col min="3592" max="3592" width="9" style="5"/>
    <col min="3593" max="3593" width="8.625" style="5" customWidth="1"/>
    <col min="3594" max="3594" width="11.5" style="5" customWidth="1"/>
    <col min="3595" max="3840" width="9" style="5"/>
    <col min="3841" max="3842" width="11.125" style="5" customWidth="1"/>
    <col min="3843" max="3843" width="14.625" style="5" customWidth="1"/>
    <col min="3844" max="3846" width="11.25" style="5" customWidth="1"/>
    <col min="3847" max="3847" width="10" style="5" customWidth="1"/>
    <col min="3848" max="3848" width="9" style="5"/>
    <col min="3849" max="3849" width="8.625" style="5" customWidth="1"/>
    <col min="3850" max="3850" width="11.5" style="5" customWidth="1"/>
    <col min="3851" max="4096" width="9" style="5"/>
    <col min="4097" max="4098" width="11.125" style="5" customWidth="1"/>
    <col min="4099" max="4099" width="14.625" style="5" customWidth="1"/>
    <col min="4100" max="4102" width="11.25" style="5" customWidth="1"/>
    <col min="4103" max="4103" width="10" style="5" customWidth="1"/>
    <col min="4104" max="4104" width="9" style="5"/>
    <col min="4105" max="4105" width="8.625" style="5" customWidth="1"/>
    <col min="4106" max="4106" width="11.5" style="5" customWidth="1"/>
    <col min="4107" max="4352" width="9" style="5"/>
    <col min="4353" max="4354" width="11.125" style="5" customWidth="1"/>
    <col min="4355" max="4355" width="14.625" style="5" customWidth="1"/>
    <col min="4356" max="4358" width="11.25" style="5" customWidth="1"/>
    <col min="4359" max="4359" width="10" style="5" customWidth="1"/>
    <col min="4360" max="4360" width="9" style="5"/>
    <col min="4361" max="4361" width="8.625" style="5" customWidth="1"/>
    <col min="4362" max="4362" width="11.5" style="5" customWidth="1"/>
    <col min="4363" max="4608" width="9" style="5"/>
    <col min="4609" max="4610" width="11.125" style="5" customWidth="1"/>
    <col min="4611" max="4611" width="14.625" style="5" customWidth="1"/>
    <col min="4612" max="4614" width="11.25" style="5" customWidth="1"/>
    <col min="4615" max="4615" width="10" style="5" customWidth="1"/>
    <col min="4616" max="4616" width="9" style="5"/>
    <col min="4617" max="4617" width="8.625" style="5" customWidth="1"/>
    <col min="4618" max="4618" width="11.5" style="5" customWidth="1"/>
    <col min="4619" max="4864" width="9" style="5"/>
    <col min="4865" max="4866" width="11.125" style="5" customWidth="1"/>
    <col min="4867" max="4867" width="14.625" style="5" customWidth="1"/>
    <col min="4868" max="4870" width="11.25" style="5" customWidth="1"/>
    <col min="4871" max="4871" width="10" style="5" customWidth="1"/>
    <col min="4872" max="4872" width="9" style="5"/>
    <col min="4873" max="4873" width="8.625" style="5" customWidth="1"/>
    <col min="4874" max="4874" width="11.5" style="5" customWidth="1"/>
    <col min="4875" max="5120" width="9" style="5"/>
    <col min="5121" max="5122" width="11.125" style="5" customWidth="1"/>
    <col min="5123" max="5123" width="14.625" style="5" customWidth="1"/>
    <col min="5124" max="5126" width="11.25" style="5" customWidth="1"/>
    <col min="5127" max="5127" width="10" style="5" customWidth="1"/>
    <col min="5128" max="5128" width="9" style="5"/>
    <col min="5129" max="5129" width="8.625" style="5" customWidth="1"/>
    <col min="5130" max="5130" width="11.5" style="5" customWidth="1"/>
    <col min="5131" max="5376" width="9" style="5"/>
    <col min="5377" max="5378" width="11.125" style="5" customWidth="1"/>
    <col min="5379" max="5379" width="14.625" style="5" customWidth="1"/>
    <col min="5380" max="5382" width="11.25" style="5" customWidth="1"/>
    <col min="5383" max="5383" width="10" style="5" customWidth="1"/>
    <col min="5384" max="5384" width="9" style="5"/>
    <col min="5385" max="5385" width="8.625" style="5" customWidth="1"/>
    <col min="5386" max="5386" width="11.5" style="5" customWidth="1"/>
    <col min="5387" max="5632" width="9" style="5"/>
    <col min="5633" max="5634" width="11.125" style="5" customWidth="1"/>
    <col min="5635" max="5635" width="14.625" style="5" customWidth="1"/>
    <col min="5636" max="5638" width="11.25" style="5" customWidth="1"/>
    <col min="5639" max="5639" width="10" style="5" customWidth="1"/>
    <col min="5640" max="5640" width="9" style="5"/>
    <col min="5641" max="5641" width="8.625" style="5" customWidth="1"/>
    <col min="5642" max="5642" width="11.5" style="5" customWidth="1"/>
    <col min="5643" max="5888" width="9" style="5"/>
    <col min="5889" max="5890" width="11.125" style="5" customWidth="1"/>
    <col min="5891" max="5891" width="14.625" style="5" customWidth="1"/>
    <col min="5892" max="5894" width="11.25" style="5" customWidth="1"/>
    <col min="5895" max="5895" width="10" style="5" customWidth="1"/>
    <col min="5896" max="5896" width="9" style="5"/>
    <col min="5897" max="5897" width="8.625" style="5" customWidth="1"/>
    <col min="5898" max="5898" width="11.5" style="5" customWidth="1"/>
    <col min="5899" max="6144" width="9" style="5"/>
    <col min="6145" max="6146" width="11.125" style="5" customWidth="1"/>
    <col min="6147" max="6147" width="14.625" style="5" customWidth="1"/>
    <col min="6148" max="6150" width="11.25" style="5" customWidth="1"/>
    <col min="6151" max="6151" width="10" style="5" customWidth="1"/>
    <col min="6152" max="6152" width="9" style="5"/>
    <col min="6153" max="6153" width="8.625" style="5" customWidth="1"/>
    <col min="6154" max="6154" width="11.5" style="5" customWidth="1"/>
    <col min="6155" max="6400" width="9" style="5"/>
    <col min="6401" max="6402" width="11.125" style="5" customWidth="1"/>
    <col min="6403" max="6403" width="14.625" style="5" customWidth="1"/>
    <col min="6404" max="6406" width="11.25" style="5" customWidth="1"/>
    <col min="6407" max="6407" width="10" style="5" customWidth="1"/>
    <col min="6408" max="6408" width="9" style="5"/>
    <col min="6409" max="6409" width="8.625" style="5" customWidth="1"/>
    <col min="6410" max="6410" width="11.5" style="5" customWidth="1"/>
    <col min="6411" max="6656" width="9" style="5"/>
    <col min="6657" max="6658" width="11.125" style="5" customWidth="1"/>
    <col min="6659" max="6659" width="14.625" style="5" customWidth="1"/>
    <col min="6660" max="6662" width="11.25" style="5" customWidth="1"/>
    <col min="6663" max="6663" width="10" style="5" customWidth="1"/>
    <col min="6664" max="6664" width="9" style="5"/>
    <col min="6665" max="6665" width="8.625" style="5" customWidth="1"/>
    <col min="6666" max="6666" width="11.5" style="5" customWidth="1"/>
    <col min="6667" max="6912" width="9" style="5"/>
    <col min="6913" max="6914" width="11.125" style="5" customWidth="1"/>
    <col min="6915" max="6915" width="14.625" style="5" customWidth="1"/>
    <col min="6916" max="6918" width="11.25" style="5" customWidth="1"/>
    <col min="6919" max="6919" width="10" style="5" customWidth="1"/>
    <col min="6920" max="6920" width="9" style="5"/>
    <col min="6921" max="6921" width="8.625" style="5" customWidth="1"/>
    <col min="6922" max="6922" width="11.5" style="5" customWidth="1"/>
    <col min="6923" max="7168" width="9" style="5"/>
    <col min="7169" max="7170" width="11.125" style="5" customWidth="1"/>
    <col min="7171" max="7171" width="14.625" style="5" customWidth="1"/>
    <col min="7172" max="7174" width="11.25" style="5" customWidth="1"/>
    <col min="7175" max="7175" width="10" style="5" customWidth="1"/>
    <col min="7176" max="7176" width="9" style="5"/>
    <col min="7177" max="7177" width="8.625" style="5" customWidth="1"/>
    <col min="7178" max="7178" width="11.5" style="5" customWidth="1"/>
    <col min="7179" max="7424" width="9" style="5"/>
    <col min="7425" max="7426" width="11.125" style="5" customWidth="1"/>
    <col min="7427" max="7427" width="14.625" style="5" customWidth="1"/>
    <col min="7428" max="7430" width="11.25" style="5" customWidth="1"/>
    <col min="7431" max="7431" width="10" style="5" customWidth="1"/>
    <col min="7432" max="7432" width="9" style="5"/>
    <col min="7433" max="7433" width="8.625" style="5" customWidth="1"/>
    <col min="7434" max="7434" width="11.5" style="5" customWidth="1"/>
    <col min="7435" max="7680" width="9" style="5"/>
    <col min="7681" max="7682" width="11.125" style="5" customWidth="1"/>
    <col min="7683" max="7683" width="14.625" style="5" customWidth="1"/>
    <col min="7684" max="7686" width="11.25" style="5" customWidth="1"/>
    <col min="7687" max="7687" width="10" style="5" customWidth="1"/>
    <col min="7688" max="7688" width="9" style="5"/>
    <col min="7689" max="7689" width="8.625" style="5" customWidth="1"/>
    <col min="7690" max="7690" width="11.5" style="5" customWidth="1"/>
    <col min="7691" max="7936" width="9" style="5"/>
    <col min="7937" max="7938" width="11.125" style="5" customWidth="1"/>
    <col min="7939" max="7939" width="14.625" style="5" customWidth="1"/>
    <col min="7940" max="7942" width="11.25" style="5" customWidth="1"/>
    <col min="7943" max="7943" width="10" style="5" customWidth="1"/>
    <col min="7944" max="7944" width="9" style="5"/>
    <col min="7945" max="7945" width="8.625" style="5" customWidth="1"/>
    <col min="7946" max="7946" width="11.5" style="5" customWidth="1"/>
    <col min="7947" max="8192" width="9" style="5"/>
    <col min="8193" max="8194" width="11.125" style="5" customWidth="1"/>
    <col min="8195" max="8195" width="14.625" style="5" customWidth="1"/>
    <col min="8196" max="8198" width="11.25" style="5" customWidth="1"/>
    <col min="8199" max="8199" width="10" style="5" customWidth="1"/>
    <col min="8200" max="8200" width="9" style="5"/>
    <col min="8201" max="8201" width="8.625" style="5" customWidth="1"/>
    <col min="8202" max="8202" width="11.5" style="5" customWidth="1"/>
    <col min="8203" max="8448" width="9" style="5"/>
    <col min="8449" max="8450" width="11.125" style="5" customWidth="1"/>
    <col min="8451" max="8451" width="14.625" style="5" customWidth="1"/>
    <col min="8452" max="8454" width="11.25" style="5" customWidth="1"/>
    <col min="8455" max="8455" width="10" style="5" customWidth="1"/>
    <col min="8456" max="8456" width="9" style="5"/>
    <col min="8457" max="8457" width="8.625" style="5" customWidth="1"/>
    <col min="8458" max="8458" width="11.5" style="5" customWidth="1"/>
    <col min="8459" max="8704" width="9" style="5"/>
    <col min="8705" max="8706" width="11.125" style="5" customWidth="1"/>
    <col min="8707" max="8707" width="14.625" style="5" customWidth="1"/>
    <col min="8708" max="8710" width="11.25" style="5" customWidth="1"/>
    <col min="8711" max="8711" width="10" style="5" customWidth="1"/>
    <col min="8712" max="8712" width="9" style="5"/>
    <col min="8713" max="8713" width="8.625" style="5" customWidth="1"/>
    <col min="8714" max="8714" width="11.5" style="5" customWidth="1"/>
    <col min="8715" max="8960" width="9" style="5"/>
    <col min="8961" max="8962" width="11.125" style="5" customWidth="1"/>
    <col min="8963" max="8963" width="14.625" style="5" customWidth="1"/>
    <col min="8964" max="8966" width="11.25" style="5" customWidth="1"/>
    <col min="8967" max="8967" width="10" style="5" customWidth="1"/>
    <col min="8968" max="8968" width="9" style="5"/>
    <col min="8969" max="8969" width="8.625" style="5" customWidth="1"/>
    <col min="8970" max="8970" width="11.5" style="5" customWidth="1"/>
    <col min="8971" max="9216" width="9" style="5"/>
    <col min="9217" max="9218" width="11.125" style="5" customWidth="1"/>
    <col min="9219" max="9219" width="14.625" style="5" customWidth="1"/>
    <col min="9220" max="9222" width="11.25" style="5" customWidth="1"/>
    <col min="9223" max="9223" width="10" style="5" customWidth="1"/>
    <col min="9224" max="9224" width="9" style="5"/>
    <col min="9225" max="9225" width="8.625" style="5" customWidth="1"/>
    <col min="9226" max="9226" width="11.5" style="5" customWidth="1"/>
    <col min="9227" max="9472" width="9" style="5"/>
    <col min="9473" max="9474" width="11.125" style="5" customWidth="1"/>
    <col min="9475" max="9475" width="14.625" style="5" customWidth="1"/>
    <col min="9476" max="9478" width="11.25" style="5" customWidth="1"/>
    <col min="9479" max="9479" width="10" style="5" customWidth="1"/>
    <col min="9480" max="9480" width="9" style="5"/>
    <col min="9481" max="9481" width="8.625" style="5" customWidth="1"/>
    <col min="9482" max="9482" width="11.5" style="5" customWidth="1"/>
    <col min="9483" max="9728" width="9" style="5"/>
    <col min="9729" max="9730" width="11.125" style="5" customWidth="1"/>
    <col min="9731" max="9731" width="14.625" style="5" customWidth="1"/>
    <col min="9732" max="9734" width="11.25" style="5" customWidth="1"/>
    <col min="9735" max="9735" width="10" style="5" customWidth="1"/>
    <col min="9736" max="9736" width="9" style="5"/>
    <col min="9737" max="9737" width="8.625" style="5" customWidth="1"/>
    <col min="9738" max="9738" width="11.5" style="5" customWidth="1"/>
    <col min="9739" max="9984" width="9" style="5"/>
    <col min="9985" max="9986" width="11.125" style="5" customWidth="1"/>
    <col min="9987" max="9987" width="14.625" style="5" customWidth="1"/>
    <col min="9988" max="9990" width="11.25" style="5" customWidth="1"/>
    <col min="9991" max="9991" width="10" style="5" customWidth="1"/>
    <col min="9992" max="9992" width="9" style="5"/>
    <col min="9993" max="9993" width="8.625" style="5" customWidth="1"/>
    <col min="9994" max="9994" width="11.5" style="5" customWidth="1"/>
    <col min="9995" max="10240" width="9" style="5"/>
    <col min="10241" max="10242" width="11.125" style="5" customWidth="1"/>
    <col min="10243" max="10243" width="14.625" style="5" customWidth="1"/>
    <col min="10244" max="10246" width="11.25" style="5" customWidth="1"/>
    <col min="10247" max="10247" width="10" style="5" customWidth="1"/>
    <col min="10248" max="10248" width="9" style="5"/>
    <col min="10249" max="10249" width="8.625" style="5" customWidth="1"/>
    <col min="10250" max="10250" width="11.5" style="5" customWidth="1"/>
    <col min="10251" max="10496" width="9" style="5"/>
    <col min="10497" max="10498" width="11.125" style="5" customWidth="1"/>
    <col min="10499" max="10499" width="14.625" style="5" customWidth="1"/>
    <col min="10500" max="10502" width="11.25" style="5" customWidth="1"/>
    <col min="10503" max="10503" width="10" style="5" customWidth="1"/>
    <col min="10504" max="10504" width="9" style="5"/>
    <col min="10505" max="10505" width="8.625" style="5" customWidth="1"/>
    <col min="10506" max="10506" width="11.5" style="5" customWidth="1"/>
    <col min="10507" max="10752" width="9" style="5"/>
    <col min="10753" max="10754" width="11.125" style="5" customWidth="1"/>
    <col min="10755" max="10755" width="14.625" style="5" customWidth="1"/>
    <col min="10756" max="10758" width="11.25" style="5" customWidth="1"/>
    <col min="10759" max="10759" width="10" style="5" customWidth="1"/>
    <col min="10760" max="10760" width="9" style="5"/>
    <col min="10761" max="10761" width="8.625" style="5" customWidth="1"/>
    <col min="10762" max="10762" width="11.5" style="5" customWidth="1"/>
    <col min="10763" max="11008" width="9" style="5"/>
    <col min="11009" max="11010" width="11.125" style="5" customWidth="1"/>
    <col min="11011" max="11011" width="14.625" style="5" customWidth="1"/>
    <col min="11012" max="11014" width="11.25" style="5" customWidth="1"/>
    <col min="11015" max="11015" width="10" style="5" customWidth="1"/>
    <col min="11016" max="11016" width="9" style="5"/>
    <col min="11017" max="11017" width="8.625" style="5" customWidth="1"/>
    <col min="11018" max="11018" width="11.5" style="5" customWidth="1"/>
    <col min="11019" max="11264" width="9" style="5"/>
    <col min="11265" max="11266" width="11.125" style="5" customWidth="1"/>
    <col min="11267" max="11267" width="14.625" style="5" customWidth="1"/>
    <col min="11268" max="11270" width="11.25" style="5" customWidth="1"/>
    <col min="11271" max="11271" width="10" style="5" customWidth="1"/>
    <col min="11272" max="11272" width="9" style="5"/>
    <col min="11273" max="11273" width="8.625" style="5" customWidth="1"/>
    <col min="11274" max="11274" width="11.5" style="5" customWidth="1"/>
    <col min="11275" max="11520" width="9" style="5"/>
    <col min="11521" max="11522" width="11.125" style="5" customWidth="1"/>
    <col min="11523" max="11523" width="14.625" style="5" customWidth="1"/>
    <col min="11524" max="11526" width="11.25" style="5" customWidth="1"/>
    <col min="11527" max="11527" width="10" style="5" customWidth="1"/>
    <col min="11528" max="11528" width="9" style="5"/>
    <col min="11529" max="11529" width="8.625" style="5" customWidth="1"/>
    <col min="11530" max="11530" width="11.5" style="5" customWidth="1"/>
    <col min="11531" max="11776" width="9" style="5"/>
    <col min="11777" max="11778" width="11.125" style="5" customWidth="1"/>
    <col min="11779" max="11779" width="14.625" style="5" customWidth="1"/>
    <col min="11780" max="11782" width="11.25" style="5" customWidth="1"/>
    <col min="11783" max="11783" width="10" style="5" customWidth="1"/>
    <col min="11784" max="11784" width="9" style="5"/>
    <col min="11785" max="11785" width="8.625" style="5" customWidth="1"/>
    <col min="11786" max="11786" width="11.5" style="5" customWidth="1"/>
    <col min="11787" max="12032" width="9" style="5"/>
    <col min="12033" max="12034" width="11.125" style="5" customWidth="1"/>
    <col min="12035" max="12035" width="14.625" style="5" customWidth="1"/>
    <col min="12036" max="12038" width="11.25" style="5" customWidth="1"/>
    <col min="12039" max="12039" width="10" style="5" customWidth="1"/>
    <col min="12040" max="12040" width="9" style="5"/>
    <col min="12041" max="12041" width="8.625" style="5" customWidth="1"/>
    <col min="12042" max="12042" width="11.5" style="5" customWidth="1"/>
    <col min="12043" max="12288" width="9" style="5"/>
    <col min="12289" max="12290" width="11.125" style="5" customWidth="1"/>
    <col min="12291" max="12291" width="14.625" style="5" customWidth="1"/>
    <col min="12292" max="12294" width="11.25" style="5" customWidth="1"/>
    <col min="12295" max="12295" width="10" style="5" customWidth="1"/>
    <col min="12296" max="12296" width="9" style="5"/>
    <col min="12297" max="12297" width="8.625" style="5" customWidth="1"/>
    <col min="12298" max="12298" width="11.5" style="5" customWidth="1"/>
    <col min="12299" max="12544" width="9" style="5"/>
    <col min="12545" max="12546" width="11.125" style="5" customWidth="1"/>
    <col min="12547" max="12547" width="14.625" style="5" customWidth="1"/>
    <col min="12548" max="12550" width="11.25" style="5" customWidth="1"/>
    <col min="12551" max="12551" width="10" style="5" customWidth="1"/>
    <col min="12552" max="12552" width="9" style="5"/>
    <col min="12553" max="12553" width="8.625" style="5" customWidth="1"/>
    <col min="12554" max="12554" width="11.5" style="5" customWidth="1"/>
    <col min="12555" max="12800" width="9" style="5"/>
    <col min="12801" max="12802" width="11.125" style="5" customWidth="1"/>
    <col min="12803" max="12803" width="14.625" style="5" customWidth="1"/>
    <col min="12804" max="12806" width="11.25" style="5" customWidth="1"/>
    <col min="12807" max="12807" width="10" style="5" customWidth="1"/>
    <col min="12808" max="12808" width="9" style="5"/>
    <col min="12809" max="12809" width="8.625" style="5" customWidth="1"/>
    <col min="12810" max="12810" width="11.5" style="5" customWidth="1"/>
    <col min="12811" max="13056" width="9" style="5"/>
    <col min="13057" max="13058" width="11.125" style="5" customWidth="1"/>
    <col min="13059" max="13059" width="14.625" style="5" customWidth="1"/>
    <col min="13060" max="13062" width="11.25" style="5" customWidth="1"/>
    <col min="13063" max="13063" width="10" style="5" customWidth="1"/>
    <col min="13064" max="13064" width="9" style="5"/>
    <col min="13065" max="13065" width="8.625" style="5" customWidth="1"/>
    <col min="13066" max="13066" width="11.5" style="5" customWidth="1"/>
    <col min="13067" max="13312" width="9" style="5"/>
    <col min="13313" max="13314" width="11.125" style="5" customWidth="1"/>
    <col min="13315" max="13315" width="14.625" style="5" customWidth="1"/>
    <col min="13316" max="13318" width="11.25" style="5" customWidth="1"/>
    <col min="13319" max="13319" width="10" style="5" customWidth="1"/>
    <col min="13320" max="13320" width="9" style="5"/>
    <col min="13321" max="13321" width="8.625" style="5" customWidth="1"/>
    <col min="13322" max="13322" width="11.5" style="5" customWidth="1"/>
    <col min="13323" max="13568" width="9" style="5"/>
    <col min="13569" max="13570" width="11.125" style="5" customWidth="1"/>
    <col min="13571" max="13571" width="14.625" style="5" customWidth="1"/>
    <col min="13572" max="13574" width="11.25" style="5" customWidth="1"/>
    <col min="13575" max="13575" width="10" style="5" customWidth="1"/>
    <col min="13576" max="13576" width="9" style="5"/>
    <col min="13577" max="13577" width="8.625" style="5" customWidth="1"/>
    <col min="13578" max="13578" width="11.5" style="5" customWidth="1"/>
    <col min="13579" max="13824" width="9" style="5"/>
    <col min="13825" max="13826" width="11.125" style="5" customWidth="1"/>
    <col min="13827" max="13827" width="14.625" style="5" customWidth="1"/>
    <col min="13828" max="13830" width="11.25" style="5" customWidth="1"/>
    <col min="13831" max="13831" width="10" style="5" customWidth="1"/>
    <col min="13832" max="13832" width="9" style="5"/>
    <col min="13833" max="13833" width="8.625" style="5" customWidth="1"/>
    <col min="13834" max="13834" width="11.5" style="5" customWidth="1"/>
    <col min="13835" max="14080" width="9" style="5"/>
    <col min="14081" max="14082" width="11.125" style="5" customWidth="1"/>
    <col min="14083" max="14083" width="14.625" style="5" customWidth="1"/>
    <col min="14084" max="14086" width="11.25" style="5" customWidth="1"/>
    <col min="14087" max="14087" width="10" style="5" customWidth="1"/>
    <col min="14088" max="14088" width="9" style="5"/>
    <col min="14089" max="14089" width="8.625" style="5" customWidth="1"/>
    <col min="14090" max="14090" width="11.5" style="5" customWidth="1"/>
    <col min="14091" max="14336" width="9" style="5"/>
    <col min="14337" max="14338" width="11.125" style="5" customWidth="1"/>
    <col min="14339" max="14339" width="14.625" style="5" customWidth="1"/>
    <col min="14340" max="14342" width="11.25" style="5" customWidth="1"/>
    <col min="14343" max="14343" width="10" style="5" customWidth="1"/>
    <col min="14344" max="14344" width="9" style="5"/>
    <col min="14345" max="14345" width="8.625" style="5" customWidth="1"/>
    <col min="14346" max="14346" width="11.5" style="5" customWidth="1"/>
    <col min="14347" max="14592" width="9" style="5"/>
    <col min="14593" max="14594" width="11.125" style="5" customWidth="1"/>
    <col min="14595" max="14595" width="14.625" style="5" customWidth="1"/>
    <col min="14596" max="14598" width="11.25" style="5" customWidth="1"/>
    <col min="14599" max="14599" width="10" style="5" customWidth="1"/>
    <col min="14600" max="14600" width="9" style="5"/>
    <col min="14601" max="14601" width="8.625" style="5" customWidth="1"/>
    <col min="14602" max="14602" width="11.5" style="5" customWidth="1"/>
    <col min="14603" max="14848" width="9" style="5"/>
    <col min="14849" max="14850" width="11.125" style="5" customWidth="1"/>
    <col min="14851" max="14851" width="14.625" style="5" customWidth="1"/>
    <col min="14852" max="14854" width="11.25" style="5" customWidth="1"/>
    <col min="14855" max="14855" width="10" style="5" customWidth="1"/>
    <col min="14856" max="14856" width="9" style="5"/>
    <col min="14857" max="14857" width="8.625" style="5" customWidth="1"/>
    <col min="14858" max="14858" width="11.5" style="5" customWidth="1"/>
    <col min="14859" max="15104" width="9" style="5"/>
    <col min="15105" max="15106" width="11.125" style="5" customWidth="1"/>
    <col min="15107" max="15107" width="14.625" style="5" customWidth="1"/>
    <col min="15108" max="15110" width="11.25" style="5" customWidth="1"/>
    <col min="15111" max="15111" width="10" style="5" customWidth="1"/>
    <col min="15112" max="15112" width="9" style="5"/>
    <col min="15113" max="15113" width="8.625" style="5" customWidth="1"/>
    <col min="15114" max="15114" width="11.5" style="5" customWidth="1"/>
    <col min="15115" max="15360" width="9" style="5"/>
    <col min="15361" max="15362" width="11.125" style="5" customWidth="1"/>
    <col min="15363" max="15363" width="14.625" style="5" customWidth="1"/>
    <col min="15364" max="15366" width="11.25" style="5" customWidth="1"/>
    <col min="15367" max="15367" width="10" style="5" customWidth="1"/>
    <col min="15368" max="15368" width="9" style="5"/>
    <col min="15369" max="15369" width="8.625" style="5" customWidth="1"/>
    <col min="15370" max="15370" width="11.5" style="5" customWidth="1"/>
    <col min="15371" max="15616" width="9" style="5"/>
    <col min="15617" max="15618" width="11.125" style="5" customWidth="1"/>
    <col min="15619" max="15619" width="14.625" style="5" customWidth="1"/>
    <col min="15620" max="15622" width="11.25" style="5" customWidth="1"/>
    <col min="15623" max="15623" width="10" style="5" customWidth="1"/>
    <col min="15624" max="15624" width="9" style="5"/>
    <col min="15625" max="15625" width="8.625" style="5" customWidth="1"/>
    <col min="15626" max="15626" width="11.5" style="5" customWidth="1"/>
    <col min="15627" max="15872" width="9" style="5"/>
    <col min="15873" max="15874" width="11.125" style="5" customWidth="1"/>
    <col min="15875" max="15875" width="14.625" style="5" customWidth="1"/>
    <col min="15876" max="15878" width="11.25" style="5" customWidth="1"/>
    <col min="15879" max="15879" width="10" style="5" customWidth="1"/>
    <col min="15880" max="15880" width="9" style="5"/>
    <col min="15881" max="15881" width="8.625" style="5" customWidth="1"/>
    <col min="15882" max="15882" width="11.5" style="5" customWidth="1"/>
    <col min="15883" max="16128" width="9" style="5"/>
    <col min="16129" max="16130" width="11.125" style="5" customWidth="1"/>
    <col min="16131" max="16131" width="14.625" style="5" customWidth="1"/>
    <col min="16132" max="16134" width="11.25" style="5" customWidth="1"/>
    <col min="16135" max="16135" width="10" style="5" customWidth="1"/>
    <col min="16136" max="16136" width="9" style="5"/>
    <col min="16137" max="16137" width="8.625" style="5" customWidth="1"/>
    <col min="16138" max="16138" width="11.5" style="5" customWidth="1"/>
    <col min="16139" max="16384" width="9" style="5"/>
  </cols>
  <sheetData>
    <row r="1" spans="1:1">
      <c r="A1" s="5" t="s">
        <v>553</v>
      </c>
    </row>
    <row r="2" ht="25.9" customHeight="1" spans="1:10">
      <c r="A2" s="6" t="s">
        <v>554</v>
      </c>
      <c r="B2" s="6"/>
      <c r="C2" s="6"/>
      <c r="D2" s="6"/>
      <c r="E2" s="6"/>
      <c r="F2" s="6"/>
      <c r="G2" s="6"/>
      <c r="H2" s="6"/>
      <c r="I2" s="6"/>
      <c r="J2" s="6"/>
    </row>
    <row r="3" s="1" customFormat="1" ht="13.15" customHeight="1" spans="1:10">
      <c r="A3" s="6"/>
      <c r="B3" s="6"/>
      <c r="C3" s="6"/>
      <c r="D3" s="6"/>
      <c r="E3" s="6"/>
      <c r="F3" s="6"/>
      <c r="G3" s="6"/>
      <c r="H3" s="6"/>
      <c r="I3" s="6"/>
      <c r="J3" s="47" t="s">
        <v>555</v>
      </c>
    </row>
    <row r="4" s="2" customFormat="1" ht="30" customHeight="1" spans="1:256">
      <c r="A4" s="7" t="s">
        <v>556</v>
      </c>
      <c r="B4" s="7"/>
      <c r="C4" s="8" t="s">
        <v>640</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29.1" customHeight="1" spans="1:256">
      <c r="A5" s="7" t="s">
        <v>558</v>
      </c>
      <c r="B5" s="7"/>
      <c r="C5" s="9" t="s">
        <v>559</v>
      </c>
      <c r="D5" s="9"/>
      <c r="E5" s="9"/>
      <c r="F5" s="7" t="s">
        <v>560</v>
      </c>
      <c r="G5" s="8" t="s">
        <v>3</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ht="36" customHeight="1" spans="1:256">
      <c r="A6" s="10" t="s">
        <v>561</v>
      </c>
      <c r="B6" s="10"/>
      <c r="C6" s="10"/>
      <c r="D6" s="10" t="s">
        <v>562</v>
      </c>
      <c r="E6" s="10" t="s">
        <v>501</v>
      </c>
      <c r="F6" s="10" t="s">
        <v>563</v>
      </c>
      <c r="G6" s="10" t="s">
        <v>564</v>
      </c>
      <c r="H6" s="10" t="s">
        <v>565</v>
      </c>
      <c r="I6" s="10" t="s">
        <v>566</v>
      </c>
      <c r="J6" s="10"/>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21" customHeight="1" spans="1:256">
      <c r="A7" s="10"/>
      <c r="B7" s="10"/>
      <c r="C7" s="11" t="s">
        <v>567</v>
      </c>
      <c r="D7" s="12">
        <f>SUM(D8:D10)</f>
        <v>0</v>
      </c>
      <c r="E7" s="12">
        <v>35000</v>
      </c>
      <c r="F7" s="12">
        <v>35000</v>
      </c>
      <c r="G7" s="14">
        <v>10</v>
      </c>
      <c r="H7" s="15" t="str">
        <f>IF(E7&gt;0,ROUND(F7/E7,3)*100&amp;"%","—")</f>
        <v>100%</v>
      </c>
      <c r="I7" s="18">
        <v>10</v>
      </c>
      <c r="J7" s="1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36" customHeight="1" spans="1:256">
      <c r="A8" s="10"/>
      <c r="B8" s="10"/>
      <c r="C8" s="11" t="s">
        <v>568</v>
      </c>
      <c r="D8" s="16"/>
      <c r="E8" s="16">
        <v>35000</v>
      </c>
      <c r="F8" s="16">
        <v>35000</v>
      </c>
      <c r="G8" s="10" t="s">
        <v>505</v>
      </c>
      <c r="H8" s="17" t="str">
        <f>IF(E8&gt;0,ROUND(F8/E8,3)*100&amp;"%","—")</f>
        <v>100%</v>
      </c>
      <c r="I8" s="18" t="s">
        <v>505</v>
      </c>
      <c r="J8" s="18"/>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3" customFormat="1" ht="36" customHeight="1" spans="1:256">
      <c r="A9" s="10"/>
      <c r="B9" s="10"/>
      <c r="C9" s="11" t="s">
        <v>569</v>
      </c>
      <c r="D9" s="16"/>
      <c r="E9" s="16"/>
      <c r="F9" s="16"/>
      <c r="G9" s="10" t="s">
        <v>505</v>
      </c>
      <c r="H9" s="17" t="str">
        <f>IF(E9&gt;0,ROUND(F9/E9,3)*100&amp;"%","—")</f>
        <v>—</v>
      </c>
      <c r="I9" s="18" t="s">
        <v>505</v>
      </c>
      <c r="J9" s="1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ht="36" customHeight="1" spans="1:10">
      <c r="A10" s="10"/>
      <c r="B10" s="10"/>
      <c r="C10" s="11" t="s">
        <v>570</v>
      </c>
      <c r="D10" s="16"/>
      <c r="E10" s="16"/>
      <c r="F10" s="16"/>
      <c r="G10" s="10" t="s">
        <v>505</v>
      </c>
      <c r="H10" s="17" t="str">
        <f>IF(E10&gt;0,ROUND(F10/E10,3)*100&amp;"%","—")</f>
        <v>—</v>
      </c>
      <c r="I10" s="18" t="s">
        <v>505</v>
      </c>
      <c r="J10" s="18"/>
    </row>
    <row r="11" ht="18" customHeight="1" spans="1:10">
      <c r="A11" s="10" t="s">
        <v>571</v>
      </c>
      <c r="B11" s="10" t="s">
        <v>572</v>
      </c>
      <c r="C11" s="10"/>
      <c r="D11" s="10"/>
      <c r="E11" s="10"/>
      <c r="F11" s="18" t="s">
        <v>573</v>
      </c>
      <c r="G11" s="18"/>
      <c r="H11" s="18"/>
      <c r="I11" s="18"/>
      <c r="J11" s="18"/>
    </row>
    <row r="12" ht="57" customHeight="1" spans="1:10">
      <c r="A12" s="10"/>
      <c r="B12" s="19" t="s">
        <v>641</v>
      </c>
      <c r="C12" s="20"/>
      <c r="D12" s="20"/>
      <c r="E12" s="21"/>
      <c r="F12" s="22" t="s">
        <v>641</v>
      </c>
      <c r="G12" s="22"/>
      <c r="H12" s="22"/>
      <c r="I12" s="22"/>
      <c r="J12" s="22"/>
    </row>
    <row r="13" ht="36" customHeight="1" spans="1:10">
      <c r="A13" s="23" t="s">
        <v>576</v>
      </c>
      <c r="B13" s="24"/>
      <c r="C13" s="25"/>
      <c r="D13" s="23" t="s">
        <v>577</v>
      </c>
      <c r="E13" s="24"/>
      <c r="F13" s="25"/>
      <c r="G13" s="26" t="s">
        <v>578</v>
      </c>
      <c r="H13" s="26" t="s">
        <v>579</v>
      </c>
      <c r="I13" s="26" t="s">
        <v>566</v>
      </c>
      <c r="J13" s="26" t="s">
        <v>580</v>
      </c>
    </row>
    <row r="14" ht="36" customHeight="1" spans="1:10">
      <c r="A14" s="27" t="s">
        <v>581</v>
      </c>
      <c r="B14" s="10" t="s">
        <v>582</v>
      </c>
      <c r="C14" s="10" t="s">
        <v>583</v>
      </c>
      <c r="D14" s="10" t="s">
        <v>584</v>
      </c>
      <c r="E14" s="10" t="s">
        <v>585</v>
      </c>
      <c r="F14" s="28" t="s">
        <v>586</v>
      </c>
      <c r="G14" s="29"/>
      <c r="H14" s="29"/>
      <c r="I14" s="29"/>
      <c r="J14" s="29"/>
    </row>
    <row r="15" ht="24" customHeight="1" spans="1:10">
      <c r="A15" s="10" t="s">
        <v>587</v>
      </c>
      <c r="B15" s="30" t="s">
        <v>588</v>
      </c>
      <c r="C15" s="31" t="s">
        <v>642</v>
      </c>
      <c r="D15" s="32" t="s">
        <v>590</v>
      </c>
      <c r="E15" s="10">
        <v>100</v>
      </c>
      <c r="F15" s="28" t="s">
        <v>591</v>
      </c>
      <c r="G15" s="33">
        <v>1</v>
      </c>
      <c r="H15" s="34">
        <v>20</v>
      </c>
      <c r="I15" s="50">
        <v>20</v>
      </c>
      <c r="J15" s="29"/>
    </row>
    <row r="16" ht="30" customHeight="1" spans="1:10">
      <c r="A16" s="10"/>
      <c r="B16" s="30" t="s">
        <v>592</v>
      </c>
      <c r="C16" s="31" t="s">
        <v>627</v>
      </c>
      <c r="D16" s="32" t="s">
        <v>590</v>
      </c>
      <c r="E16" s="10">
        <v>100</v>
      </c>
      <c r="F16" s="28" t="s">
        <v>591</v>
      </c>
      <c r="G16" s="33">
        <v>1</v>
      </c>
      <c r="H16" s="34">
        <v>20</v>
      </c>
      <c r="I16" s="50">
        <v>20</v>
      </c>
      <c r="J16" s="29"/>
    </row>
    <row r="17" ht="18" customHeight="1" spans="1:10">
      <c r="A17" s="10"/>
      <c r="B17" s="30" t="s">
        <v>595</v>
      </c>
      <c r="C17" s="31"/>
      <c r="D17" s="32"/>
      <c r="E17" s="10"/>
      <c r="F17" s="28"/>
      <c r="G17" s="29"/>
      <c r="H17" s="34"/>
      <c r="I17" s="50"/>
      <c r="J17" s="29"/>
    </row>
    <row r="18" ht="18" customHeight="1" spans="1:10">
      <c r="A18" s="10"/>
      <c r="B18" s="10" t="s">
        <v>596</v>
      </c>
      <c r="C18" s="31"/>
      <c r="D18" s="32"/>
      <c r="E18" s="10"/>
      <c r="F18" s="28"/>
      <c r="G18" s="29"/>
      <c r="H18" s="34"/>
      <c r="I18" s="50"/>
      <c r="J18" s="29"/>
    </row>
    <row r="19" ht="30" customHeight="1" spans="1:10">
      <c r="A19" s="10" t="s">
        <v>597</v>
      </c>
      <c r="B19" s="10" t="s">
        <v>598</v>
      </c>
      <c r="C19" s="31"/>
      <c r="D19" s="32"/>
      <c r="E19" s="10"/>
      <c r="F19" s="28"/>
      <c r="G19" s="29"/>
      <c r="H19" s="34"/>
      <c r="I19" s="50"/>
      <c r="J19" s="29"/>
    </row>
    <row r="20" ht="30" customHeight="1" spans="1:10">
      <c r="A20" s="10"/>
      <c r="B20" s="10" t="s">
        <v>599</v>
      </c>
      <c r="C20" s="31" t="s">
        <v>628</v>
      </c>
      <c r="D20" s="32" t="s">
        <v>594</v>
      </c>
      <c r="E20" s="10">
        <v>90</v>
      </c>
      <c r="F20" s="28" t="s">
        <v>591</v>
      </c>
      <c r="G20" s="33">
        <v>1</v>
      </c>
      <c r="H20" s="34">
        <v>15</v>
      </c>
      <c r="I20" s="50">
        <v>15</v>
      </c>
      <c r="J20" s="29"/>
    </row>
    <row r="21" ht="30" customHeight="1" spans="1:10">
      <c r="A21" s="10"/>
      <c r="B21" s="10" t="s">
        <v>601</v>
      </c>
      <c r="C21" s="31"/>
      <c r="D21" s="32"/>
      <c r="E21" s="10"/>
      <c r="F21" s="28"/>
      <c r="G21" s="29"/>
      <c r="H21" s="34"/>
      <c r="I21" s="50"/>
      <c r="J21" s="29"/>
    </row>
    <row r="22" ht="30" customHeight="1" spans="1:10">
      <c r="A22" s="10"/>
      <c r="B22" s="35" t="s">
        <v>602</v>
      </c>
      <c r="C22" s="31" t="s">
        <v>629</v>
      </c>
      <c r="D22" s="32" t="s">
        <v>626</v>
      </c>
      <c r="E22" s="10">
        <v>3</v>
      </c>
      <c r="F22" s="28" t="s">
        <v>630</v>
      </c>
      <c r="G22" s="29" t="s">
        <v>631</v>
      </c>
      <c r="H22" s="34">
        <v>15</v>
      </c>
      <c r="I22" s="50">
        <v>15</v>
      </c>
      <c r="J22" s="29"/>
    </row>
    <row r="23" ht="30" customHeight="1" spans="1:10">
      <c r="A23" s="36" t="s">
        <v>603</v>
      </c>
      <c r="B23" s="37" t="s">
        <v>604</v>
      </c>
      <c r="C23" s="31" t="s">
        <v>638</v>
      </c>
      <c r="D23" s="32" t="s">
        <v>594</v>
      </c>
      <c r="E23" s="35" t="s">
        <v>606</v>
      </c>
      <c r="F23" s="35" t="s">
        <v>591</v>
      </c>
      <c r="G23" s="35" t="s">
        <v>639</v>
      </c>
      <c r="H23" s="38">
        <v>20</v>
      </c>
      <c r="I23" s="51">
        <v>20</v>
      </c>
      <c r="J23" s="52" t="s">
        <v>608</v>
      </c>
    </row>
    <row r="24" ht="54" customHeight="1" spans="1:10">
      <c r="A24" s="39" t="s">
        <v>609</v>
      </c>
      <c r="B24" s="39"/>
      <c r="C24" s="39"/>
      <c r="D24" s="40"/>
      <c r="E24" s="41"/>
      <c r="F24" s="41"/>
      <c r="G24" s="41"/>
      <c r="H24" s="41"/>
      <c r="I24" s="53"/>
      <c r="J24" s="54" t="s">
        <v>610</v>
      </c>
    </row>
    <row r="25" ht="25.5" customHeight="1" spans="1:10">
      <c r="A25" s="42" t="s">
        <v>611</v>
      </c>
      <c r="B25" s="42"/>
      <c r="C25" s="42"/>
      <c r="D25" s="42"/>
      <c r="E25" s="42"/>
      <c r="F25" s="42"/>
      <c r="G25" s="42"/>
      <c r="H25" s="42">
        <v>100</v>
      </c>
      <c r="I25" s="55">
        <f>SUM(I7,I15:I23)</f>
        <v>100</v>
      </c>
      <c r="J25" s="56" t="s">
        <v>633</v>
      </c>
    </row>
    <row r="26" ht="16.9" customHeight="1"/>
    <row r="27" ht="28.9" customHeight="1" spans="1:10">
      <c r="A27" s="43" t="s">
        <v>613</v>
      </c>
      <c r="B27" s="44"/>
      <c r="C27" s="44"/>
      <c r="D27" s="44"/>
      <c r="E27" s="44"/>
      <c r="F27" s="44"/>
      <c r="G27" s="44"/>
      <c r="H27" s="44"/>
      <c r="I27" s="44"/>
      <c r="J27" s="57"/>
    </row>
    <row r="28" ht="27" customHeight="1" spans="1:10">
      <c r="A28" s="45" t="s">
        <v>614</v>
      </c>
      <c r="B28" s="45"/>
      <c r="C28" s="45"/>
      <c r="D28" s="45"/>
      <c r="E28" s="45"/>
      <c r="F28" s="45"/>
      <c r="G28" s="45"/>
      <c r="H28" s="45"/>
      <c r="I28" s="45"/>
      <c r="J28" s="45"/>
    </row>
    <row r="29" ht="19.15" customHeight="1" spans="1:10">
      <c r="A29" s="45" t="s">
        <v>615</v>
      </c>
      <c r="B29" s="45"/>
      <c r="C29" s="45"/>
      <c r="D29" s="45"/>
      <c r="E29" s="45"/>
      <c r="F29" s="45"/>
      <c r="G29" s="45"/>
      <c r="H29" s="45"/>
      <c r="I29" s="45"/>
      <c r="J29" s="45"/>
    </row>
    <row r="30" ht="18" customHeight="1" spans="1:10">
      <c r="A30" s="45" t="s">
        <v>616</v>
      </c>
      <c r="B30" s="45"/>
      <c r="C30" s="45"/>
      <c r="D30" s="45"/>
      <c r="E30" s="45"/>
      <c r="F30" s="45"/>
      <c r="G30" s="45"/>
      <c r="H30" s="45"/>
      <c r="I30" s="45"/>
      <c r="J30" s="45"/>
    </row>
    <row r="31" ht="18" customHeight="1" spans="1:10">
      <c r="A31" s="45" t="s">
        <v>617</v>
      </c>
      <c r="B31" s="45"/>
      <c r="C31" s="45"/>
      <c r="D31" s="45"/>
      <c r="E31" s="45"/>
      <c r="F31" s="45"/>
      <c r="G31" s="45"/>
      <c r="H31" s="45"/>
      <c r="I31" s="45"/>
      <c r="J31" s="45"/>
    </row>
    <row r="32" s="4" customFormat="1" ht="18" customHeight="1" spans="1:10">
      <c r="A32" s="46" t="s">
        <v>618</v>
      </c>
      <c r="B32" s="46"/>
      <c r="C32" s="46"/>
      <c r="D32" s="46"/>
      <c r="E32" s="46"/>
      <c r="F32" s="46"/>
      <c r="G32" s="46"/>
      <c r="H32" s="46"/>
      <c r="I32" s="46"/>
      <c r="J32" s="46"/>
    </row>
    <row r="33" ht="24" customHeight="1" spans="1:10">
      <c r="A33" s="45" t="s">
        <v>619</v>
      </c>
      <c r="B33" s="45"/>
      <c r="C33" s="45"/>
      <c r="D33" s="45"/>
      <c r="E33" s="45"/>
      <c r="F33" s="45"/>
      <c r="G33" s="45"/>
      <c r="H33" s="45"/>
      <c r="I33" s="45"/>
      <c r="J33" s="45"/>
    </row>
    <row r="34" ht="24" customHeight="1" spans="1:10">
      <c r="A34" s="45" t="s">
        <v>620</v>
      </c>
      <c r="B34" s="45"/>
      <c r="C34" s="45"/>
      <c r="D34" s="45"/>
      <c r="E34" s="45"/>
      <c r="F34" s="45"/>
      <c r="G34" s="45"/>
      <c r="H34" s="45"/>
      <c r="I34" s="45"/>
      <c r="J34" s="45"/>
    </row>
    <row r="35" ht="24" customHeight="1" spans="1:10">
      <c r="A35" s="45" t="s">
        <v>621</v>
      </c>
      <c r="B35" s="45"/>
      <c r="C35" s="45"/>
      <c r="D35" s="45"/>
      <c r="E35" s="45"/>
      <c r="F35" s="45"/>
      <c r="G35" s="45"/>
      <c r="H35" s="45"/>
      <c r="I35" s="45"/>
      <c r="J35"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11:A12"/>
    <mergeCell ref="A15:A18"/>
    <mergeCell ref="A19:A22"/>
    <mergeCell ref="G13:G14"/>
    <mergeCell ref="H13:H14"/>
    <mergeCell ref="I13:I14"/>
    <mergeCell ref="J13:J14"/>
    <mergeCell ref="A6:B10"/>
  </mergeCells>
  <dataValidations count="2">
    <dataValidation type="list" allowBlank="1" showInputMessage="1"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formula1>"优,良,中,差"</formula1>
    </dataValidation>
    <dataValidation type="list" allowBlank="1" showInputMessage="1" sqref="D15:D18 D65551:D65554 D131087:D131090 D196623:D196626 D262159:D262162 D327695:D327698 D393231:D393234 D458767:D458770 D524303:D524306 D589839:D589842 D655375:D655378 D720911:D720914 D786447:D786450 D851983:D851986 D917519:D917522 D983055:D983058 IZ15:IZ18 IZ65551:IZ65554 IZ131087:IZ131090 IZ196623:IZ196626 IZ262159:IZ262162 IZ327695:IZ327698 IZ393231:IZ393234 IZ458767:IZ458770 IZ524303:IZ524306 IZ589839:IZ589842 IZ655375:IZ655378 IZ720911:IZ720914 IZ786447:IZ786450 IZ851983:IZ851986 IZ917519:IZ917522 IZ983055:IZ983058 SV15:SV18 SV65551:SV65554 SV131087:SV131090 SV196623:SV196626 SV262159:SV262162 SV327695:SV327698 SV393231:SV393234 SV458767:SV458770 SV524303:SV524306 SV589839:SV589842 SV655375:SV655378 SV720911:SV720914 SV786447:SV786450 SV851983:SV851986 SV917519:SV917522 SV983055:SV983058 ACR15:ACR18 ACR65551:ACR65554 ACR131087:ACR131090 ACR196623:ACR196626 ACR262159:ACR262162 ACR327695:ACR327698 ACR393231:ACR393234 ACR458767:ACR458770 ACR524303:ACR524306 ACR589839:ACR589842 ACR655375:ACR655378 ACR720911:ACR720914 ACR786447:ACR786450 ACR851983:ACR851986 ACR917519:ACR917522 ACR983055:ACR983058 AMN15:AMN18 AMN65551:AMN65554 AMN131087:AMN131090 AMN196623:AMN196626 AMN262159:AMN262162 AMN327695:AMN327698 AMN393231:AMN393234 AMN458767:AMN458770 AMN524303:AMN524306 AMN589839:AMN589842 AMN655375:AMN655378 AMN720911:AMN720914 AMN786447:AMN786450 AMN851983:AMN851986 AMN917519:AMN917522 AMN983055:AMN983058 AWJ15:AWJ18 AWJ65551:AWJ65554 AWJ131087:AWJ131090 AWJ196623:AWJ196626 AWJ262159:AWJ262162 AWJ327695:AWJ327698 AWJ393231:AWJ393234 AWJ458767:AWJ458770 AWJ524303:AWJ524306 AWJ589839:AWJ589842 AWJ655375:AWJ655378 AWJ720911:AWJ720914 AWJ786447:AWJ786450 AWJ851983:AWJ851986 AWJ917519:AWJ917522 AWJ983055:AWJ983058 BGF15:BGF18 BGF65551:BGF65554 BGF131087:BGF131090 BGF196623:BGF196626 BGF262159:BGF262162 BGF327695:BGF327698 BGF393231:BGF393234 BGF458767:BGF458770 BGF524303:BGF524306 BGF589839:BGF589842 BGF655375:BGF655378 BGF720911:BGF720914 BGF786447:BGF786450 BGF851983:BGF851986 BGF917519:BGF917522 BGF983055:BGF983058 BQB15:BQB18 BQB65551:BQB65554 BQB131087:BQB131090 BQB196623:BQB196626 BQB262159:BQB262162 BQB327695:BQB327698 BQB393231:BQB393234 BQB458767:BQB458770 BQB524303:BQB524306 BQB589839:BQB589842 BQB655375:BQB655378 BQB720911:BQB720914 BQB786447:BQB786450 BQB851983:BQB851986 BQB917519:BQB917522 BQB983055:BQB983058 BZX15:BZX18 BZX65551:BZX65554 BZX131087:BZX131090 BZX196623:BZX196626 BZX262159:BZX262162 BZX327695:BZX327698 BZX393231:BZX393234 BZX458767:BZX458770 BZX524303:BZX524306 BZX589839:BZX589842 BZX655375:BZX655378 BZX720911:BZX720914 BZX786447:BZX786450 BZX851983:BZX851986 BZX917519:BZX917522 BZX983055:BZX983058 CJT15:CJT18 CJT65551:CJT65554 CJT131087:CJT131090 CJT196623:CJT196626 CJT262159:CJT262162 CJT327695:CJT327698 CJT393231:CJT393234 CJT458767:CJT458770 CJT524303:CJT524306 CJT589839:CJT589842 CJT655375:CJT655378 CJT720911:CJT720914 CJT786447:CJT786450 CJT851983:CJT851986 CJT917519:CJT917522 CJT983055:CJT983058 CTP15:CTP18 CTP65551:CTP65554 CTP131087:CTP131090 CTP196623:CTP196626 CTP262159:CTP262162 CTP327695:CTP327698 CTP393231:CTP393234 CTP458767:CTP458770 CTP524303:CTP524306 CTP589839:CTP589842 CTP655375:CTP655378 CTP720911:CTP720914 CTP786447:CTP786450 CTP851983:CTP851986 CTP917519:CTP917522 CTP983055:CTP983058 DDL15:DDL18 DDL65551:DDL65554 DDL131087:DDL131090 DDL196623:DDL196626 DDL262159:DDL262162 DDL327695:DDL327698 DDL393231:DDL393234 DDL458767:DDL458770 DDL524303:DDL524306 DDL589839:DDL589842 DDL655375:DDL655378 DDL720911:DDL720914 DDL786447:DDL786450 DDL851983:DDL851986 DDL917519:DDL917522 DDL983055:DDL983058 DNH15:DNH18 DNH65551:DNH65554 DNH131087:DNH131090 DNH196623:DNH196626 DNH262159:DNH262162 DNH327695:DNH327698 DNH393231:DNH393234 DNH458767:DNH458770 DNH524303:DNH524306 DNH589839:DNH589842 DNH655375:DNH655378 DNH720911:DNH720914 DNH786447:DNH786450 DNH851983:DNH851986 DNH917519:DNH917522 DNH983055:DNH983058 DXD15:DXD18 DXD65551:DXD65554 DXD131087:DXD131090 DXD196623:DXD196626 DXD262159:DXD262162 DXD327695:DXD327698 DXD393231:DXD393234 DXD458767:DXD458770 DXD524303:DXD524306 DXD589839:DXD589842 DXD655375:DXD655378 DXD720911:DXD720914 DXD786447:DXD786450 DXD851983:DXD851986 DXD917519:DXD917522 DXD983055:DXD983058 EGZ15:EGZ18 EGZ65551:EGZ65554 EGZ131087:EGZ131090 EGZ196623:EGZ196626 EGZ262159:EGZ262162 EGZ327695:EGZ327698 EGZ393231:EGZ393234 EGZ458767:EGZ458770 EGZ524303:EGZ524306 EGZ589839:EGZ589842 EGZ655375:EGZ655378 EGZ720911:EGZ720914 EGZ786447:EGZ786450 EGZ851983:EGZ851986 EGZ917519:EGZ917522 EGZ983055:EGZ983058 EQV15:EQV18 EQV65551:EQV65554 EQV131087:EQV131090 EQV196623:EQV196626 EQV262159:EQV262162 EQV327695:EQV327698 EQV393231:EQV393234 EQV458767:EQV458770 EQV524303:EQV524306 EQV589839:EQV589842 EQV655375:EQV655378 EQV720911:EQV720914 EQV786447:EQV786450 EQV851983:EQV851986 EQV917519:EQV917522 EQV983055:EQV983058 FAR15:FAR18 FAR65551:FAR65554 FAR131087:FAR131090 FAR196623:FAR196626 FAR262159:FAR262162 FAR327695:FAR327698 FAR393231:FAR393234 FAR458767:FAR458770 FAR524303:FAR524306 FAR589839:FAR589842 FAR655375:FAR655378 FAR720911:FAR720914 FAR786447:FAR786450 FAR851983:FAR851986 FAR917519:FAR917522 FAR983055:FAR983058 FKN15:FKN18 FKN65551:FKN65554 FKN131087:FKN131090 FKN196623:FKN196626 FKN262159:FKN262162 FKN327695:FKN327698 FKN393231:FKN393234 FKN458767:FKN458770 FKN524303:FKN524306 FKN589839:FKN589842 FKN655375:FKN655378 FKN720911:FKN720914 FKN786447:FKN786450 FKN851983:FKN851986 FKN917519:FKN917522 FKN983055:FKN983058 FUJ15:FUJ18 FUJ65551:FUJ65554 FUJ131087:FUJ131090 FUJ196623:FUJ196626 FUJ262159:FUJ262162 FUJ327695:FUJ327698 FUJ393231:FUJ393234 FUJ458767:FUJ458770 FUJ524303:FUJ524306 FUJ589839:FUJ589842 FUJ655375:FUJ655378 FUJ720911:FUJ720914 FUJ786447:FUJ786450 FUJ851983:FUJ851986 FUJ917519:FUJ917522 FUJ983055:FUJ983058 GEF15:GEF18 GEF65551:GEF65554 GEF131087:GEF131090 GEF196623:GEF196626 GEF262159:GEF262162 GEF327695:GEF327698 GEF393231:GEF393234 GEF458767:GEF458770 GEF524303:GEF524306 GEF589839:GEF589842 GEF655375:GEF655378 GEF720911:GEF720914 GEF786447:GEF786450 GEF851983:GEF851986 GEF917519:GEF917522 GEF983055:GEF983058 GOB15:GOB18 GOB65551:GOB65554 GOB131087:GOB131090 GOB196623:GOB196626 GOB262159:GOB262162 GOB327695:GOB327698 GOB393231:GOB393234 GOB458767:GOB458770 GOB524303:GOB524306 GOB589839:GOB589842 GOB655375:GOB655378 GOB720911:GOB720914 GOB786447:GOB786450 GOB851983:GOB851986 GOB917519:GOB917522 GOB983055:GOB983058 GXX15:GXX18 GXX65551:GXX65554 GXX131087:GXX131090 GXX196623:GXX196626 GXX262159:GXX262162 GXX327695:GXX327698 GXX393231:GXX393234 GXX458767:GXX458770 GXX524303:GXX524306 GXX589839:GXX589842 GXX655375:GXX655378 GXX720911:GXX720914 GXX786447:GXX786450 GXX851983:GXX851986 GXX917519:GXX917522 GXX983055:GXX983058 HHT15:HHT18 HHT65551:HHT65554 HHT131087:HHT131090 HHT196623:HHT196626 HHT262159:HHT262162 HHT327695:HHT327698 HHT393231:HHT393234 HHT458767:HHT458770 HHT524303:HHT524306 HHT589839:HHT589842 HHT655375:HHT655378 HHT720911:HHT720914 HHT786447:HHT786450 HHT851983:HHT851986 HHT917519:HHT917522 HHT983055:HHT983058 HRP15:HRP18 HRP65551:HRP65554 HRP131087:HRP131090 HRP196623:HRP196626 HRP262159:HRP262162 HRP327695:HRP327698 HRP393231:HRP393234 HRP458767:HRP458770 HRP524303:HRP524306 HRP589839:HRP589842 HRP655375:HRP655378 HRP720911:HRP720914 HRP786447:HRP786450 HRP851983:HRP851986 HRP917519:HRP917522 HRP983055:HRP983058 IBL15:IBL18 IBL65551:IBL65554 IBL131087:IBL131090 IBL196623:IBL196626 IBL262159:IBL262162 IBL327695:IBL327698 IBL393231:IBL393234 IBL458767:IBL458770 IBL524303:IBL524306 IBL589839:IBL589842 IBL655375:IBL655378 IBL720911:IBL720914 IBL786447:IBL786450 IBL851983:IBL851986 IBL917519:IBL917522 IBL983055:IBL983058 ILH15:ILH18 ILH65551:ILH65554 ILH131087:ILH131090 ILH196623:ILH196626 ILH262159:ILH262162 ILH327695:ILH327698 ILH393231:ILH393234 ILH458767:ILH458770 ILH524303:ILH524306 ILH589839:ILH589842 ILH655375:ILH655378 ILH720911:ILH720914 ILH786447:ILH786450 ILH851983:ILH851986 ILH917519:ILH917522 ILH983055:ILH983058 IVD15:IVD18 IVD65551:IVD65554 IVD131087:IVD131090 IVD196623:IVD196626 IVD262159:IVD262162 IVD327695:IVD327698 IVD393231:IVD393234 IVD458767:IVD458770 IVD524303:IVD524306 IVD589839:IVD589842 IVD655375:IVD655378 IVD720911:IVD720914 IVD786447:IVD786450 IVD851983:IVD851986 IVD917519:IVD917522 IVD983055:IVD983058 JEZ15:JEZ18 JEZ65551:JEZ65554 JEZ131087:JEZ131090 JEZ196623:JEZ196626 JEZ262159:JEZ262162 JEZ327695:JEZ327698 JEZ393231:JEZ393234 JEZ458767:JEZ458770 JEZ524303:JEZ524306 JEZ589839:JEZ589842 JEZ655375:JEZ655378 JEZ720911:JEZ720914 JEZ786447:JEZ786450 JEZ851983:JEZ851986 JEZ917519:JEZ917522 JEZ983055:JEZ983058 JOV15:JOV18 JOV65551:JOV65554 JOV131087:JOV131090 JOV196623:JOV196626 JOV262159:JOV262162 JOV327695:JOV327698 JOV393231:JOV393234 JOV458767:JOV458770 JOV524303:JOV524306 JOV589839:JOV589842 JOV655375:JOV655378 JOV720911:JOV720914 JOV786447:JOV786450 JOV851983:JOV851986 JOV917519:JOV917522 JOV983055:JOV983058 JYR15:JYR18 JYR65551:JYR65554 JYR131087:JYR131090 JYR196623:JYR196626 JYR262159:JYR262162 JYR327695:JYR327698 JYR393231:JYR393234 JYR458767:JYR458770 JYR524303:JYR524306 JYR589839:JYR589842 JYR655375:JYR655378 JYR720911:JYR720914 JYR786447:JYR786450 JYR851983:JYR851986 JYR917519:JYR917522 JYR983055:JYR983058 KIN15:KIN18 KIN65551:KIN65554 KIN131087:KIN131090 KIN196623:KIN196626 KIN262159:KIN262162 KIN327695:KIN327698 KIN393231:KIN393234 KIN458767:KIN458770 KIN524303:KIN524306 KIN589839:KIN589842 KIN655375:KIN655378 KIN720911:KIN720914 KIN786447:KIN786450 KIN851983:KIN851986 KIN917519:KIN917522 KIN983055:KIN983058 KSJ15:KSJ18 KSJ65551:KSJ65554 KSJ131087:KSJ131090 KSJ196623:KSJ196626 KSJ262159:KSJ262162 KSJ327695:KSJ327698 KSJ393231:KSJ393234 KSJ458767:KSJ458770 KSJ524303:KSJ524306 KSJ589839:KSJ589842 KSJ655375:KSJ655378 KSJ720911:KSJ720914 KSJ786447:KSJ786450 KSJ851983:KSJ851986 KSJ917519:KSJ917522 KSJ983055:KSJ983058 LCF15:LCF18 LCF65551:LCF65554 LCF131087:LCF131090 LCF196623:LCF196626 LCF262159:LCF262162 LCF327695:LCF327698 LCF393231:LCF393234 LCF458767:LCF458770 LCF524303:LCF524306 LCF589839:LCF589842 LCF655375:LCF655378 LCF720911:LCF720914 LCF786447:LCF786450 LCF851983:LCF851986 LCF917519:LCF917522 LCF983055:LCF983058 LMB15:LMB18 LMB65551:LMB65554 LMB131087:LMB131090 LMB196623:LMB196626 LMB262159:LMB262162 LMB327695:LMB327698 LMB393231:LMB393234 LMB458767:LMB458770 LMB524303:LMB524306 LMB589839:LMB589842 LMB655375:LMB655378 LMB720911:LMB720914 LMB786447:LMB786450 LMB851983:LMB851986 LMB917519:LMB917522 LMB983055:LMB983058 LVX15:LVX18 LVX65551:LVX65554 LVX131087:LVX131090 LVX196623:LVX196626 LVX262159:LVX262162 LVX327695:LVX327698 LVX393231:LVX393234 LVX458767:LVX458770 LVX524303:LVX524306 LVX589839:LVX589842 LVX655375:LVX655378 LVX720911:LVX720914 LVX786447:LVX786450 LVX851983:LVX851986 LVX917519:LVX917522 LVX983055:LVX983058 MFT15:MFT18 MFT65551:MFT65554 MFT131087:MFT131090 MFT196623:MFT196626 MFT262159:MFT262162 MFT327695:MFT327698 MFT393231:MFT393234 MFT458767:MFT458770 MFT524303:MFT524306 MFT589839:MFT589842 MFT655375:MFT655378 MFT720911:MFT720914 MFT786447:MFT786450 MFT851983:MFT851986 MFT917519:MFT917522 MFT983055:MFT983058 MPP15:MPP18 MPP65551:MPP65554 MPP131087:MPP131090 MPP196623:MPP196626 MPP262159:MPP262162 MPP327695:MPP327698 MPP393231:MPP393234 MPP458767:MPP458770 MPP524303:MPP524306 MPP589839:MPP589842 MPP655375:MPP655378 MPP720911:MPP720914 MPP786447:MPP786450 MPP851983:MPP851986 MPP917519:MPP917522 MPP983055:MPP983058 MZL15:MZL18 MZL65551:MZL65554 MZL131087:MZL131090 MZL196623:MZL196626 MZL262159:MZL262162 MZL327695:MZL327698 MZL393231:MZL393234 MZL458767:MZL458770 MZL524303:MZL524306 MZL589839:MZL589842 MZL655375:MZL655378 MZL720911:MZL720914 MZL786447:MZL786450 MZL851983:MZL851986 MZL917519:MZL917522 MZL983055:MZL983058 NJH15:NJH18 NJH65551:NJH65554 NJH131087:NJH131090 NJH196623:NJH196626 NJH262159:NJH262162 NJH327695:NJH327698 NJH393231:NJH393234 NJH458767:NJH458770 NJH524303:NJH524306 NJH589839:NJH589842 NJH655375:NJH655378 NJH720911:NJH720914 NJH786447:NJH786450 NJH851983:NJH851986 NJH917519:NJH917522 NJH983055:NJH983058 NTD15:NTD18 NTD65551:NTD65554 NTD131087:NTD131090 NTD196623:NTD196626 NTD262159:NTD262162 NTD327695:NTD327698 NTD393231:NTD393234 NTD458767:NTD458770 NTD524303:NTD524306 NTD589839:NTD589842 NTD655375:NTD655378 NTD720911:NTD720914 NTD786447:NTD786450 NTD851983:NTD851986 NTD917519:NTD917522 NTD983055:NTD983058 OCZ15:OCZ18 OCZ65551:OCZ65554 OCZ131087:OCZ131090 OCZ196623:OCZ196626 OCZ262159:OCZ262162 OCZ327695:OCZ327698 OCZ393231:OCZ393234 OCZ458767:OCZ458770 OCZ524303:OCZ524306 OCZ589839:OCZ589842 OCZ655375:OCZ655378 OCZ720911:OCZ720914 OCZ786447:OCZ786450 OCZ851983:OCZ851986 OCZ917519:OCZ917522 OCZ983055:OCZ983058 OMV15:OMV18 OMV65551:OMV65554 OMV131087:OMV131090 OMV196623:OMV196626 OMV262159:OMV262162 OMV327695:OMV327698 OMV393231:OMV393234 OMV458767:OMV458770 OMV524303:OMV524306 OMV589839:OMV589842 OMV655375:OMV655378 OMV720911:OMV720914 OMV786447:OMV786450 OMV851983:OMV851986 OMV917519:OMV917522 OMV983055:OMV983058 OWR15:OWR18 OWR65551:OWR65554 OWR131087:OWR131090 OWR196623:OWR196626 OWR262159:OWR262162 OWR327695:OWR327698 OWR393231:OWR393234 OWR458767:OWR458770 OWR524303:OWR524306 OWR589839:OWR589842 OWR655375:OWR655378 OWR720911:OWR720914 OWR786447:OWR786450 OWR851983:OWR851986 OWR917519:OWR917522 OWR983055:OWR983058 PGN15:PGN18 PGN65551:PGN65554 PGN131087:PGN131090 PGN196623:PGN196626 PGN262159:PGN262162 PGN327695:PGN327698 PGN393231:PGN393234 PGN458767:PGN458770 PGN524303:PGN524306 PGN589839:PGN589842 PGN655375:PGN655378 PGN720911:PGN720914 PGN786447:PGN786450 PGN851983:PGN851986 PGN917519:PGN917522 PGN983055:PGN983058 PQJ15:PQJ18 PQJ65551:PQJ65554 PQJ131087:PQJ131090 PQJ196623:PQJ196626 PQJ262159:PQJ262162 PQJ327695:PQJ327698 PQJ393231:PQJ393234 PQJ458767:PQJ458770 PQJ524303:PQJ524306 PQJ589839:PQJ589842 PQJ655375:PQJ655378 PQJ720911:PQJ720914 PQJ786447:PQJ786450 PQJ851983:PQJ851986 PQJ917519:PQJ917522 PQJ983055:PQJ983058 QAF15:QAF18 QAF65551:QAF65554 QAF131087:QAF131090 QAF196623:QAF196626 QAF262159:QAF262162 QAF327695:QAF327698 QAF393231:QAF393234 QAF458767:QAF458770 QAF524303:QAF524306 QAF589839:QAF589842 QAF655375:QAF655378 QAF720911:QAF720914 QAF786447:QAF786450 QAF851983:QAF851986 QAF917519:QAF917522 QAF983055:QAF983058 QKB15:QKB18 QKB65551:QKB65554 QKB131087:QKB131090 QKB196623:QKB196626 QKB262159:QKB262162 QKB327695:QKB327698 QKB393231:QKB393234 QKB458767:QKB458770 QKB524303:QKB524306 QKB589839:QKB589842 QKB655375:QKB655378 QKB720911:QKB720914 QKB786447:QKB786450 QKB851983:QKB851986 QKB917519:QKB917522 QKB983055:QKB983058 QTX15:QTX18 QTX65551:QTX65554 QTX131087:QTX131090 QTX196623:QTX196626 QTX262159:QTX262162 QTX327695:QTX327698 QTX393231:QTX393234 QTX458767:QTX458770 QTX524303:QTX524306 QTX589839:QTX589842 QTX655375:QTX655378 QTX720911:QTX720914 QTX786447:QTX786450 QTX851983:QTX851986 QTX917519:QTX917522 QTX983055:QTX983058 RDT15:RDT18 RDT65551:RDT65554 RDT131087:RDT131090 RDT196623:RDT196626 RDT262159:RDT262162 RDT327695:RDT327698 RDT393231:RDT393234 RDT458767:RDT458770 RDT524303:RDT524306 RDT589839:RDT589842 RDT655375:RDT655378 RDT720911:RDT720914 RDT786447:RDT786450 RDT851983:RDT851986 RDT917519:RDT917522 RDT983055:RDT983058 RNP15:RNP18 RNP65551:RNP65554 RNP131087:RNP131090 RNP196623:RNP196626 RNP262159:RNP262162 RNP327695:RNP327698 RNP393231:RNP393234 RNP458767:RNP458770 RNP524303:RNP524306 RNP589839:RNP589842 RNP655375:RNP655378 RNP720911:RNP720914 RNP786447:RNP786450 RNP851983:RNP851986 RNP917519:RNP917522 RNP983055:RNP983058 RXL15:RXL18 RXL65551:RXL65554 RXL131087:RXL131090 RXL196623:RXL196626 RXL262159:RXL262162 RXL327695:RXL327698 RXL393231:RXL393234 RXL458767:RXL458770 RXL524303:RXL524306 RXL589839:RXL589842 RXL655375:RXL655378 RXL720911:RXL720914 RXL786447:RXL786450 RXL851983:RXL851986 RXL917519:RXL917522 RXL983055:RXL983058 SHH15:SHH18 SHH65551:SHH65554 SHH131087:SHH131090 SHH196623:SHH196626 SHH262159:SHH262162 SHH327695:SHH327698 SHH393231:SHH393234 SHH458767:SHH458770 SHH524303:SHH524306 SHH589839:SHH589842 SHH655375:SHH655378 SHH720911:SHH720914 SHH786447:SHH786450 SHH851983:SHH851986 SHH917519:SHH917522 SHH983055:SHH983058 SRD15:SRD18 SRD65551:SRD65554 SRD131087:SRD131090 SRD196623:SRD196626 SRD262159:SRD262162 SRD327695:SRD327698 SRD393231:SRD393234 SRD458767:SRD458770 SRD524303:SRD524306 SRD589839:SRD589842 SRD655375:SRD655378 SRD720911:SRD720914 SRD786447:SRD786450 SRD851983:SRD851986 SRD917519:SRD917522 SRD983055:SRD983058 TAZ15:TAZ18 TAZ65551:TAZ65554 TAZ131087:TAZ131090 TAZ196623:TAZ196626 TAZ262159:TAZ262162 TAZ327695:TAZ327698 TAZ393231:TAZ393234 TAZ458767:TAZ458770 TAZ524303:TAZ524306 TAZ589839:TAZ589842 TAZ655375:TAZ655378 TAZ720911:TAZ720914 TAZ786447:TAZ786450 TAZ851983:TAZ851986 TAZ917519:TAZ917522 TAZ983055:TAZ983058 TKV15:TKV18 TKV65551:TKV65554 TKV131087:TKV131090 TKV196623:TKV196626 TKV262159:TKV262162 TKV327695:TKV327698 TKV393231:TKV393234 TKV458767:TKV458770 TKV524303:TKV524306 TKV589839:TKV589842 TKV655375:TKV655378 TKV720911:TKV720914 TKV786447:TKV786450 TKV851983:TKV851986 TKV917519:TKV917522 TKV983055:TKV983058 TUR15:TUR18 TUR65551:TUR65554 TUR131087:TUR131090 TUR196623:TUR196626 TUR262159:TUR262162 TUR327695:TUR327698 TUR393231:TUR393234 TUR458767:TUR458770 TUR524303:TUR524306 TUR589839:TUR589842 TUR655375:TUR655378 TUR720911:TUR720914 TUR786447:TUR786450 TUR851983:TUR851986 TUR917519:TUR917522 TUR983055:TUR983058 UEN15:UEN18 UEN65551:UEN65554 UEN131087:UEN131090 UEN196623:UEN196626 UEN262159:UEN262162 UEN327695:UEN327698 UEN393231:UEN393234 UEN458767:UEN458770 UEN524303:UEN524306 UEN589839:UEN589842 UEN655375:UEN655378 UEN720911:UEN720914 UEN786447:UEN786450 UEN851983:UEN851986 UEN917519:UEN917522 UEN983055:UEN983058 UOJ15:UOJ18 UOJ65551:UOJ65554 UOJ131087:UOJ131090 UOJ196623:UOJ196626 UOJ262159:UOJ262162 UOJ327695:UOJ327698 UOJ393231:UOJ393234 UOJ458767:UOJ458770 UOJ524303:UOJ524306 UOJ589839:UOJ589842 UOJ655375:UOJ655378 UOJ720911:UOJ720914 UOJ786447:UOJ786450 UOJ851983:UOJ851986 UOJ917519:UOJ917522 UOJ983055:UOJ983058 UYF15:UYF18 UYF65551:UYF65554 UYF131087:UYF131090 UYF196623:UYF196626 UYF262159:UYF262162 UYF327695:UYF327698 UYF393231:UYF393234 UYF458767:UYF458770 UYF524303:UYF524306 UYF589839:UYF589842 UYF655375:UYF655378 UYF720911:UYF720914 UYF786447:UYF786450 UYF851983:UYF851986 UYF917519:UYF917522 UYF983055:UYF983058 VIB15:VIB18 VIB65551:VIB65554 VIB131087:VIB131090 VIB196623:VIB196626 VIB262159:VIB262162 VIB327695:VIB327698 VIB393231:VIB393234 VIB458767:VIB458770 VIB524303:VIB524306 VIB589839:VIB589842 VIB655375:VIB655378 VIB720911:VIB720914 VIB786447:VIB786450 VIB851983:VIB851986 VIB917519:VIB917522 VIB983055:VIB983058 VRX15:VRX18 VRX65551:VRX65554 VRX131087:VRX131090 VRX196623:VRX196626 VRX262159:VRX262162 VRX327695:VRX327698 VRX393231:VRX393234 VRX458767:VRX458770 VRX524303:VRX524306 VRX589839:VRX589842 VRX655375:VRX655378 VRX720911:VRX720914 VRX786447:VRX786450 VRX851983:VRX851986 VRX917519:VRX917522 VRX983055:VRX983058 WBT15:WBT18 WBT65551:WBT65554 WBT131087:WBT131090 WBT196623:WBT196626 WBT262159:WBT262162 WBT327695:WBT327698 WBT393231:WBT393234 WBT458767:WBT458770 WBT524303:WBT524306 WBT589839:WBT589842 WBT655375:WBT655378 WBT720911:WBT720914 WBT786447:WBT786450 WBT851983:WBT851986 WBT917519:WBT917522 WBT983055:WBT983058 WLP15:WLP18 WLP65551:WLP65554 WLP131087:WLP131090 WLP196623:WLP196626 WLP262159:WLP262162 WLP327695:WLP327698 WLP393231:WLP393234 WLP458767:WLP458770 WLP524303:WLP524306 WLP589839:WLP589842 WLP655375:WLP655378 WLP720911:WLP720914 WLP786447:WLP786450 WLP851983:WLP851986 WLP917519:WLP917522 WLP983055:WLP983058 WVL15:WVL18 WVL65551:WVL65554 WVL131087:WVL131090 WVL196623:WVL196626 WVL262159:WVL262162 WVL327695:WVL327698 WVL393231:WVL393234 WVL458767:WVL458770 WVL524303:WVL524306 WVL589839:WVL589842 WVL655375:WVL655378 WVL720911:WVL720914 WVL786447:WVL786450 WVL851983:WVL851986 WVL917519:WVL917522 WVL983055:WVL983058">
      <formula1>"＝,＞,＜,≥,≤"</formula1>
    </dataValidation>
  </dataValidations>
  <printOptions horizontalCentered="1"/>
  <pageMargins left="0.708333333333333" right="0.708333333333333" top="0.751388888888889" bottom="0.751388888888889" header="0.310416666666667" footer="0.310416666666667"/>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view="pageBreakPreview" zoomScaleNormal="100" workbookViewId="0">
      <pane ySplit="4" topLeftCell="A5" activePane="bottomLeft" state="frozen"/>
      <selection/>
      <selection pane="bottomLeft" activeCell="M19" sqref="M19"/>
    </sheetView>
  </sheetViews>
  <sheetFormatPr defaultColWidth="9" defaultRowHeight="13.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11" width="9" style="5"/>
    <col min="12" max="12" width="11.5" style="5"/>
    <col min="13" max="16384" width="9" style="5"/>
  </cols>
  <sheetData>
    <row r="1" spans="1:1">
      <c r="A1" s="5" t="s">
        <v>553</v>
      </c>
    </row>
    <row r="2" ht="25.9" customHeight="1" spans="1:10">
      <c r="A2" s="6" t="s">
        <v>554</v>
      </c>
      <c r="B2" s="6"/>
      <c r="C2" s="6"/>
      <c r="D2" s="6"/>
      <c r="E2" s="6"/>
      <c r="F2" s="6"/>
      <c r="G2" s="6"/>
      <c r="H2" s="6"/>
      <c r="I2" s="6"/>
      <c r="J2" s="6"/>
    </row>
    <row r="3" s="1" customFormat="1" ht="13.15" customHeight="1" spans="1:10">
      <c r="A3" s="6"/>
      <c r="B3" s="6"/>
      <c r="C3" s="6"/>
      <c r="D3" s="6"/>
      <c r="E3" s="6"/>
      <c r="F3" s="6"/>
      <c r="G3" s="6"/>
      <c r="H3" s="6"/>
      <c r="I3" s="6"/>
      <c r="J3" s="47" t="s">
        <v>555</v>
      </c>
    </row>
    <row r="4" s="2" customFormat="1" ht="30" customHeight="1" spans="1:256">
      <c r="A4" s="7" t="s">
        <v>556</v>
      </c>
      <c r="B4" s="7"/>
      <c r="C4" s="8" t="s">
        <v>643</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29.1" customHeight="1" spans="1:256">
      <c r="A5" s="7" t="s">
        <v>558</v>
      </c>
      <c r="B5" s="7"/>
      <c r="C5" s="9" t="s">
        <v>559</v>
      </c>
      <c r="D5" s="9"/>
      <c r="E5" s="9"/>
      <c r="F5" s="7" t="s">
        <v>560</v>
      </c>
      <c r="G5" s="8" t="s">
        <v>3</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ht="36" customHeight="1" spans="1:256">
      <c r="A6" s="10" t="s">
        <v>561</v>
      </c>
      <c r="B6" s="10"/>
      <c r="C6" s="10"/>
      <c r="D6" s="10" t="s">
        <v>562</v>
      </c>
      <c r="E6" s="10" t="s">
        <v>501</v>
      </c>
      <c r="F6" s="10" t="s">
        <v>563</v>
      </c>
      <c r="G6" s="10" t="s">
        <v>564</v>
      </c>
      <c r="H6" s="10" t="s">
        <v>565</v>
      </c>
      <c r="I6" s="10" t="s">
        <v>566</v>
      </c>
      <c r="J6" s="10"/>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21" customHeight="1" spans="1:256">
      <c r="A7" s="10"/>
      <c r="B7" s="10"/>
      <c r="C7" s="11" t="s">
        <v>567</v>
      </c>
      <c r="D7" s="12">
        <f>SUM(D8:D10)</f>
        <v>0</v>
      </c>
      <c r="E7" s="12">
        <f>SUM(E8:E10)</f>
        <v>400000</v>
      </c>
      <c r="F7" s="13">
        <v>337890.86</v>
      </c>
      <c r="G7" s="14">
        <v>10</v>
      </c>
      <c r="H7" s="15" t="str">
        <f>IF(E7&gt;0,ROUND(F7/E7,3)*100&amp;"%","—")</f>
        <v>84.5%</v>
      </c>
      <c r="I7" s="18">
        <v>8</v>
      </c>
      <c r="J7" s="1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36" customHeight="1" spans="1:256">
      <c r="A8" s="10"/>
      <c r="B8" s="10"/>
      <c r="C8" s="11" t="s">
        <v>568</v>
      </c>
      <c r="D8" s="16"/>
      <c r="E8" s="12"/>
      <c r="F8" s="12"/>
      <c r="G8" s="10" t="s">
        <v>505</v>
      </c>
      <c r="H8" s="17" t="str">
        <f>IF(E8&gt;0,ROUND(F8/E8,3)*100&amp;"%","—")</f>
        <v>—</v>
      </c>
      <c r="I8" s="18" t="s">
        <v>505</v>
      </c>
      <c r="J8" s="18"/>
      <c r="K8" s="5"/>
      <c r="L8" s="48"/>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3" customFormat="1" ht="36" customHeight="1" spans="1:256">
      <c r="A9" s="10"/>
      <c r="B9" s="10"/>
      <c r="C9" s="11" t="s">
        <v>569</v>
      </c>
      <c r="D9" s="16"/>
      <c r="E9" s="16">
        <v>400000</v>
      </c>
      <c r="F9" s="16">
        <v>337890.86</v>
      </c>
      <c r="G9" s="10" t="s">
        <v>505</v>
      </c>
      <c r="H9" s="17" t="str">
        <f>IF(E9&gt;0,ROUND(F9/E9,3)*100&amp;"%","—")</f>
        <v>84.5%</v>
      </c>
      <c r="I9" s="18" t="s">
        <v>505</v>
      </c>
      <c r="J9" s="18"/>
      <c r="K9" s="5"/>
      <c r="L9" s="49"/>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ht="36" customHeight="1" spans="1:12">
      <c r="A10" s="10"/>
      <c r="B10" s="10"/>
      <c r="C10" s="11" t="s">
        <v>570</v>
      </c>
      <c r="D10" s="16"/>
      <c r="E10" s="16"/>
      <c r="F10" s="16"/>
      <c r="G10" s="10" t="s">
        <v>505</v>
      </c>
      <c r="H10" s="17" t="str">
        <f>IF(E10&gt;0,ROUND(F10/E10,3)*100&amp;"%","—")</f>
        <v>—</v>
      </c>
      <c r="I10" s="18" t="s">
        <v>505</v>
      </c>
      <c r="J10" s="18"/>
      <c r="L10" s="48"/>
    </row>
    <row r="11" ht="18" customHeight="1" spans="1:12">
      <c r="A11" s="10" t="s">
        <v>571</v>
      </c>
      <c r="B11" s="10" t="s">
        <v>572</v>
      </c>
      <c r="C11" s="10"/>
      <c r="D11" s="10"/>
      <c r="E11" s="10"/>
      <c r="F11" s="18" t="s">
        <v>573</v>
      </c>
      <c r="G11" s="18"/>
      <c r="H11" s="18"/>
      <c r="I11" s="18"/>
      <c r="J11" s="18"/>
      <c r="L11" s="49"/>
    </row>
    <row r="12" ht="46.15" customHeight="1" spans="1:12">
      <c r="A12" s="10"/>
      <c r="B12" s="19" t="s">
        <v>644</v>
      </c>
      <c r="C12" s="20"/>
      <c r="D12" s="20"/>
      <c r="E12" s="21"/>
      <c r="F12" s="22" t="s">
        <v>645</v>
      </c>
      <c r="G12" s="22"/>
      <c r="H12" s="22"/>
      <c r="I12" s="22"/>
      <c r="J12" s="22"/>
      <c r="L12" s="49"/>
    </row>
    <row r="13" ht="36" customHeight="1" spans="1:12">
      <c r="A13" s="23" t="s">
        <v>576</v>
      </c>
      <c r="B13" s="24"/>
      <c r="C13" s="25"/>
      <c r="D13" s="23" t="s">
        <v>577</v>
      </c>
      <c r="E13" s="24"/>
      <c r="F13" s="25"/>
      <c r="G13" s="26" t="s">
        <v>578</v>
      </c>
      <c r="H13" s="26" t="s">
        <v>579</v>
      </c>
      <c r="I13" s="26" t="s">
        <v>566</v>
      </c>
      <c r="J13" s="26" t="s">
        <v>580</v>
      </c>
      <c r="L13" s="48"/>
    </row>
    <row r="14" ht="36" customHeight="1" spans="1:10">
      <c r="A14" s="27" t="s">
        <v>581</v>
      </c>
      <c r="B14" s="10" t="s">
        <v>582</v>
      </c>
      <c r="C14" s="10" t="s">
        <v>583</v>
      </c>
      <c r="D14" s="10" t="s">
        <v>584</v>
      </c>
      <c r="E14" s="10" t="s">
        <v>585</v>
      </c>
      <c r="F14" s="28" t="s">
        <v>586</v>
      </c>
      <c r="G14" s="29"/>
      <c r="H14" s="29"/>
      <c r="I14" s="29"/>
      <c r="J14" s="29"/>
    </row>
    <row r="15" ht="24" customHeight="1" spans="1:10">
      <c r="A15" s="10" t="s">
        <v>587</v>
      </c>
      <c r="B15" s="30" t="s">
        <v>588</v>
      </c>
      <c r="C15" s="31" t="s">
        <v>646</v>
      </c>
      <c r="D15" s="32" t="s">
        <v>590</v>
      </c>
      <c r="E15" s="10">
        <v>1</v>
      </c>
      <c r="F15" s="28" t="s">
        <v>189</v>
      </c>
      <c r="G15" s="33" t="s">
        <v>647</v>
      </c>
      <c r="H15" s="34">
        <v>20</v>
      </c>
      <c r="I15" s="50">
        <v>20</v>
      </c>
      <c r="J15" s="29"/>
    </row>
    <row r="16" ht="30" customHeight="1" spans="1:10">
      <c r="A16" s="10"/>
      <c r="B16" s="30" t="s">
        <v>592</v>
      </c>
      <c r="C16" s="31" t="s">
        <v>648</v>
      </c>
      <c r="D16" s="32" t="s">
        <v>590</v>
      </c>
      <c r="E16" s="10">
        <v>100</v>
      </c>
      <c r="F16" s="28" t="s">
        <v>591</v>
      </c>
      <c r="G16" s="33">
        <v>1</v>
      </c>
      <c r="H16" s="34">
        <v>20</v>
      </c>
      <c r="I16" s="50">
        <v>20</v>
      </c>
      <c r="J16" s="29"/>
    </row>
    <row r="17" ht="18" customHeight="1" spans="1:10">
      <c r="A17" s="10"/>
      <c r="B17" s="30" t="s">
        <v>595</v>
      </c>
      <c r="C17" s="31"/>
      <c r="D17" s="32"/>
      <c r="E17" s="10"/>
      <c r="F17" s="28"/>
      <c r="G17" s="29"/>
      <c r="H17" s="34"/>
      <c r="I17" s="50"/>
      <c r="J17" s="29"/>
    </row>
    <row r="18" ht="18" customHeight="1" spans="1:10">
      <c r="A18" s="10"/>
      <c r="B18" s="10" t="s">
        <v>596</v>
      </c>
      <c r="C18" s="31"/>
      <c r="D18" s="32"/>
      <c r="E18" s="10"/>
      <c r="F18" s="28"/>
      <c r="G18" s="29"/>
      <c r="H18" s="34"/>
      <c r="I18" s="50"/>
      <c r="J18" s="29"/>
    </row>
    <row r="19" ht="30" customHeight="1" spans="1:10">
      <c r="A19" s="10" t="s">
        <v>597</v>
      </c>
      <c r="B19" s="10" t="s">
        <v>598</v>
      </c>
      <c r="C19" s="31"/>
      <c r="D19" s="32"/>
      <c r="E19" s="10"/>
      <c r="F19" s="28"/>
      <c r="G19" s="29"/>
      <c r="H19" s="34"/>
      <c r="I19" s="50"/>
      <c r="J19" s="29"/>
    </row>
    <row r="20" ht="30" customHeight="1" spans="1:10">
      <c r="A20" s="10"/>
      <c r="B20" s="10" t="s">
        <v>599</v>
      </c>
      <c r="C20" s="31" t="s">
        <v>649</v>
      </c>
      <c r="D20" s="32" t="s">
        <v>590</v>
      </c>
      <c r="E20" s="10">
        <v>90</v>
      </c>
      <c r="F20" s="28" t="s">
        <v>591</v>
      </c>
      <c r="G20" s="33">
        <v>1</v>
      </c>
      <c r="H20" s="34">
        <v>15</v>
      </c>
      <c r="I20" s="50">
        <v>15</v>
      </c>
      <c r="J20" s="29"/>
    </row>
    <row r="21" ht="30" customHeight="1" spans="1:10">
      <c r="A21" s="10"/>
      <c r="B21" s="10" t="s">
        <v>601</v>
      </c>
      <c r="C21" s="31"/>
      <c r="D21" s="32"/>
      <c r="E21" s="10"/>
      <c r="F21" s="28"/>
      <c r="G21" s="29"/>
      <c r="H21" s="34"/>
      <c r="I21" s="50"/>
      <c r="J21" s="29"/>
    </row>
    <row r="22" ht="30" customHeight="1" spans="1:10">
      <c r="A22" s="10"/>
      <c r="B22" s="35" t="s">
        <v>602</v>
      </c>
      <c r="C22" s="31" t="s">
        <v>650</v>
      </c>
      <c r="D22" s="32" t="s">
        <v>594</v>
      </c>
      <c r="E22" s="10">
        <v>95</v>
      </c>
      <c r="F22" s="35" t="s">
        <v>591</v>
      </c>
      <c r="G22" s="33">
        <v>0.95</v>
      </c>
      <c r="H22" s="34">
        <v>15</v>
      </c>
      <c r="I22" s="50">
        <v>15</v>
      </c>
      <c r="J22" s="29"/>
    </row>
    <row r="23" ht="30" customHeight="1" spans="1:10">
      <c r="A23" s="36" t="s">
        <v>603</v>
      </c>
      <c r="B23" s="37" t="s">
        <v>604</v>
      </c>
      <c r="C23" s="31" t="s">
        <v>638</v>
      </c>
      <c r="D23" s="32" t="s">
        <v>594</v>
      </c>
      <c r="E23" s="35" t="s">
        <v>651</v>
      </c>
      <c r="F23" s="35" t="s">
        <v>591</v>
      </c>
      <c r="G23" s="35" t="s">
        <v>652</v>
      </c>
      <c r="H23" s="38">
        <v>20</v>
      </c>
      <c r="I23" s="51">
        <v>20</v>
      </c>
      <c r="J23" s="52" t="s">
        <v>608</v>
      </c>
    </row>
    <row r="24" ht="54" customHeight="1" spans="1:10">
      <c r="A24" s="39" t="s">
        <v>609</v>
      </c>
      <c r="B24" s="39"/>
      <c r="C24" s="39"/>
      <c r="D24" s="40"/>
      <c r="E24" s="41"/>
      <c r="F24" s="41"/>
      <c r="G24" s="41"/>
      <c r="H24" s="41"/>
      <c r="I24" s="53"/>
      <c r="J24" s="54" t="s">
        <v>610</v>
      </c>
    </row>
    <row r="25" ht="25.5" customHeight="1" spans="1:10">
      <c r="A25" s="42" t="s">
        <v>611</v>
      </c>
      <c r="B25" s="42"/>
      <c r="C25" s="42"/>
      <c r="D25" s="42"/>
      <c r="E25" s="42"/>
      <c r="F25" s="42"/>
      <c r="G25" s="42"/>
      <c r="H25" s="42">
        <v>100</v>
      </c>
      <c r="I25" s="55">
        <f>SUM(I7,I15:I23)</f>
        <v>98</v>
      </c>
      <c r="J25" s="56" t="s">
        <v>633</v>
      </c>
    </row>
    <row r="26" ht="16.9" customHeight="1"/>
    <row r="27" ht="28.9" customHeight="1" spans="1:10">
      <c r="A27" s="43" t="s">
        <v>613</v>
      </c>
      <c r="B27" s="44"/>
      <c r="C27" s="44"/>
      <c r="D27" s="44"/>
      <c r="E27" s="44"/>
      <c r="F27" s="44"/>
      <c r="G27" s="44"/>
      <c r="H27" s="44"/>
      <c r="I27" s="44"/>
      <c r="J27" s="57"/>
    </row>
    <row r="28" ht="27" customHeight="1" spans="1:10">
      <c r="A28" s="45" t="s">
        <v>614</v>
      </c>
      <c r="B28" s="45"/>
      <c r="C28" s="45"/>
      <c r="D28" s="45"/>
      <c r="E28" s="45"/>
      <c r="F28" s="45"/>
      <c r="G28" s="45"/>
      <c r="H28" s="45"/>
      <c r="I28" s="45"/>
      <c r="J28" s="45"/>
    </row>
    <row r="29" ht="19.15" customHeight="1" spans="1:10">
      <c r="A29" s="45" t="s">
        <v>615</v>
      </c>
      <c r="B29" s="45"/>
      <c r="C29" s="45"/>
      <c r="D29" s="45"/>
      <c r="E29" s="45"/>
      <c r="F29" s="45"/>
      <c r="G29" s="45"/>
      <c r="H29" s="45"/>
      <c r="I29" s="45"/>
      <c r="J29" s="45"/>
    </row>
    <row r="30" ht="18" customHeight="1" spans="1:10">
      <c r="A30" s="45" t="s">
        <v>616</v>
      </c>
      <c r="B30" s="45"/>
      <c r="C30" s="45"/>
      <c r="D30" s="45"/>
      <c r="E30" s="45"/>
      <c r="F30" s="45"/>
      <c r="G30" s="45"/>
      <c r="H30" s="45"/>
      <c r="I30" s="45"/>
      <c r="J30" s="45"/>
    </row>
    <row r="31" ht="18" customHeight="1" spans="1:10">
      <c r="A31" s="45" t="s">
        <v>617</v>
      </c>
      <c r="B31" s="45"/>
      <c r="C31" s="45"/>
      <c r="D31" s="45"/>
      <c r="E31" s="45"/>
      <c r="F31" s="45"/>
      <c r="G31" s="45"/>
      <c r="H31" s="45"/>
      <c r="I31" s="45"/>
      <c r="J31" s="45"/>
    </row>
    <row r="32" s="4" customFormat="1" ht="18" customHeight="1" spans="1:10">
      <c r="A32" s="46" t="s">
        <v>618</v>
      </c>
      <c r="B32" s="46"/>
      <c r="C32" s="46"/>
      <c r="D32" s="46"/>
      <c r="E32" s="46"/>
      <c r="F32" s="46"/>
      <c r="G32" s="46"/>
      <c r="H32" s="46"/>
      <c r="I32" s="46"/>
      <c r="J32" s="46"/>
    </row>
    <row r="33" ht="24" customHeight="1" spans="1:10">
      <c r="A33" s="45" t="s">
        <v>619</v>
      </c>
      <c r="B33" s="45"/>
      <c r="C33" s="45"/>
      <c r="D33" s="45"/>
      <c r="E33" s="45"/>
      <c r="F33" s="45"/>
      <c r="G33" s="45"/>
      <c r="H33" s="45"/>
      <c r="I33" s="45"/>
      <c r="J33" s="45"/>
    </row>
    <row r="34" ht="24" customHeight="1" spans="1:10">
      <c r="A34" s="45" t="s">
        <v>620</v>
      </c>
      <c r="B34" s="45"/>
      <c r="C34" s="45"/>
      <c r="D34" s="45"/>
      <c r="E34" s="45"/>
      <c r="F34" s="45"/>
      <c r="G34" s="45"/>
      <c r="H34" s="45"/>
      <c r="I34" s="45"/>
      <c r="J34" s="45"/>
    </row>
    <row r="35" ht="24" customHeight="1" spans="1:10">
      <c r="A35" s="45" t="s">
        <v>621</v>
      </c>
      <c r="B35" s="45"/>
      <c r="C35" s="45"/>
      <c r="D35" s="45"/>
      <c r="E35" s="45"/>
      <c r="F35" s="45"/>
      <c r="G35" s="45"/>
      <c r="H35" s="45"/>
      <c r="I35" s="45"/>
      <c r="J35"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11:A12"/>
    <mergeCell ref="A15:A18"/>
    <mergeCell ref="A19:A22"/>
    <mergeCell ref="G13:G14"/>
    <mergeCell ref="H13:H14"/>
    <mergeCell ref="I13:I14"/>
    <mergeCell ref="J13:J14"/>
    <mergeCell ref="A6:B10"/>
  </mergeCells>
  <dataValidations count="2">
    <dataValidation type="list" allowBlank="1" showInputMessage="1" sqref="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D15:D18 D65551:D65554 D131087:D131090 D196623:D196626 D262159:D262162 D327695:D327698 D393231:D393234 D458767:D458770 D524303:D524306 D589839:D589842 D655375:D655378 D720911:D720914 D786447:D786450 D851983:D851986 D917519:D917522 D983055:D983058 IZ15:IZ18 IZ65551:IZ65554 IZ131087:IZ131090 IZ196623:IZ196626 IZ262159:IZ262162 IZ327695:IZ327698 IZ393231:IZ393234 IZ458767:IZ458770 IZ524303:IZ524306 IZ589839:IZ589842 IZ655375:IZ655378 IZ720911:IZ720914 IZ786447:IZ786450 IZ851983:IZ851986 IZ917519:IZ917522 IZ983055:IZ983058 SV15:SV18 SV65551:SV65554 SV131087:SV131090 SV196623:SV196626 SV262159:SV262162 SV327695:SV327698 SV393231:SV393234 SV458767:SV458770 SV524303:SV524306 SV589839:SV589842 SV655375:SV655378 SV720911:SV720914 SV786447:SV786450 SV851983:SV851986 SV917519:SV917522 SV983055:SV983058 ACR15:ACR18 ACR65551:ACR65554 ACR131087:ACR131090 ACR196623:ACR196626 ACR262159:ACR262162 ACR327695:ACR327698 ACR393231:ACR393234 ACR458767:ACR458770 ACR524303:ACR524306 ACR589839:ACR589842 ACR655375:ACR655378 ACR720911:ACR720914 ACR786447:ACR786450 ACR851983:ACR851986 ACR917519:ACR917522 ACR983055:ACR983058 AMN15:AMN18 AMN65551:AMN65554 AMN131087:AMN131090 AMN196623:AMN196626 AMN262159:AMN262162 AMN327695:AMN327698 AMN393231:AMN393234 AMN458767:AMN458770 AMN524303:AMN524306 AMN589839:AMN589842 AMN655375:AMN655378 AMN720911:AMN720914 AMN786447:AMN786450 AMN851983:AMN851986 AMN917519:AMN917522 AMN983055:AMN983058 AWJ15:AWJ18 AWJ65551:AWJ65554 AWJ131087:AWJ131090 AWJ196623:AWJ196626 AWJ262159:AWJ262162 AWJ327695:AWJ327698 AWJ393231:AWJ393234 AWJ458767:AWJ458770 AWJ524303:AWJ524306 AWJ589839:AWJ589842 AWJ655375:AWJ655378 AWJ720911:AWJ720914 AWJ786447:AWJ786450 AWJ851983:AWJ851986 AWJ917519:AWJ917522 AWJ983055:AWJ983058 BGF15:BGF18 BGF65551:BGF65554 BGF131087:BGF131090 BGF196623:BGF196626 BGF262159:BGF262162 BGF327695:BGF327698 BGF393231:BGF393234 BGF458767:BGF458770 BGF524303:BGF524306 BGF589839:BGF589842 BGF655375:BGF655378 BGF720911:BGF720914 BGF786447:BGF786450 BGF851983:BGF851986 BGF917519:BGF917522 BGF983055:BGF983058 BQB15:BQB18 BQB65551:BQB65554 BQB131087:BQB131090 BQB196623:BQB196626 BQB262159:BQB262162 BQB327695:BQB327698 BQB393231:BQB393234 BQB458767:BQB458770 BQB524303:BQB524306 BQB589839:BQB589842 BQB655375:BQB655378 BQB720911:BQB720914 BQB786447:BQB786450 BQB851983:BQB851986 BQB917519:BQB917522 BQB983055:BQB983058 BZX15:BZX18 BZX65551:BZX65554 BZX131087:BZX131090 BZX196623:BZX196626 BZX262159:BZX262162 BZX327695:BZX327698 BZX393231:BZX393234 BZX458767:BZX458770 BZX524303:BZX524306 BZX589839:BZX589842 BZX655375:BZX655378 BZX720911:BZX720914 BZX786447:BZX786450 BZX851983:BZX851986 BZX917519:BZX917522 BZX983055:BZX983058 CJT15:CJT18 CJT65551:CJT65554 CJT131087:CJT131090 CJT196623:CJT196626 CJT262159:CJT262162 CJT327695:CJT327698 CJT393231:CJT393234 CJT458767:CJT458770 CJT524303:CJT524306 CJT589839:CJT589842 CJT655375:CJT655378 CJT720911:CJT720914 CJT786447:CJT786450 CJT851983:CJT851986 CJT917519:CJT917522 CJT983055:CJT983058 CTP15:CTP18 CTP65551:CTP65554 CTP131087:CTP131090 CTP196623:CTP196626 CTP262159:CTP262162 CTP327695:CTP327698 CTP393231:CTP393234 CTP458767:CTP458770 CTP524303:CTP524306 CTP589839:CTP589842 CTP655375:CTP655378 CTP720911:CTP720914 CTP786447:CTP786450 CTP851983:CTP851986 CTP917519:CTP917522 CTP983055:CTP983058 DDL15:DDL18 DDL65551:DDL65554 DDL131087:DDL131090 DDL196623:DDL196626 DDL262159:DDL262162 DDL327695:DDL327698 DDL393231:DDL393234 DDL458767:DDL458770 DDL524303:DDL524306 DDL589839:DDL589842 DDL655375:DDL655378 DDL720911:DDL720914 DDL786447:DDL786450 DDL851983:DDL851986 DDL917519:DDL917522 DDL983055:DDL983058 DNH15:DNH18 DNH65551:DNH65554 DNH131087:DNH131090 DNH196623:DNH196626 DNH262159:DNH262162 DNH327695:DNH327698 DNH393231:DNH393234 DNH458767:DNH458770 DNH524303:DNH524306 DNH589839:DNH589842 DNH655375:DNH655378 DNH720911:DNH720914 DNH786447:DNH786450 DNH851983:DNH851986 DNH917519:DNH917522 DNH983055:DNH983058 DXD15:DXD18 DXD65551:DXD65554 DXD131087:DXD131090 DXD196623:DXD196626 DXD262159:DXD262162 DXD327695:DXD327698 DXD393231:DXD393234 DXD458767:DXD458770 DXD524303:DXD524306 DXD589839:DXD589842 DXD655375:DXD655378 DXD720911:DXD720914 DXD786447:DXD786450 DXD851983:DXD851986 DXD917519:DXD917522 DXD983055:DXD983058 EGZ15:EGZ18 EGZ65551:EGZ65554 EGZ131087:EGZ131090 EGZ196623:EGZ196626 EGZ262159:EGZ262162 EGZ327695:EGZ327698 EGZ393231:EGZ393234 EGZ458767:EGZ458770 EGZ524303:EGZ524306 EGZ589839:EGZ589842 EGZ655375:EGZ655378 EGZ720911:EGZ720914 EGZ786447:EGZ786450 EGZ851983:EGZ851986 EGZ917519:EGZ917522 EGZ983055:EGZ983058 EQV15:EQV18 EQV65551:EQV65554 EQV131087:EQV131090 EQV196623:EQV196626 EQV262159:EQV262162 EQV327695:EQV327698 EQV393231:EQV393234 EQV458767:EQV458770 EQV524303:EQV524306 EQV589839:EQV589842 EQV655375:EQV655378 EQV720911:EQV720914 EQV786447:EQV786450 EQV851983:EQV851986 EQV917519:EQV917522 EQV983055:EQV983058 FAR15:FAR18 FAR65551:FAR65554 FAR131087:FAR131090 FAR196623:FAR196626 FAR262159:FAR262162 FAR327695:FAR327698 FAR393231:FAR393234 FAR458767:FAR458770 FAR524303:FAR524306 FAR589839:FAR589842 FAR655375:FAR655378 FAR720911:FAR720914 FAR786447:FAR786450 FAR851983:FAR851986 FAR917519:FAR917522 FAR983055:FAR983058 FKN15:FKN18 FKN65551:FKN65554 FKN131087:FKN131090 FKN196623:FKN196626 FKN262159:FKN262162 FKN327695:FKN327698 FKN393231:FKN393234 FKN458767:FKN458770 FKN524303:FKN524306 FKN589839:FKN589842 FKN655375:FKN655378 FKN720911:FKN720914 FKN786447:FKN786450 FKN851983:FKN851986 FKN917519:FKN917522 FKN983055:FKN983058 FUJ15:FUJ18 FUJ65551:FUJ65554 FUJ131087:FUJ131090 FUJ196623:FUJ196626 FUJ262159:FUJ262162 FUJ327695:FUJ327698 FUJ393231:FUJ393234 FUJ458767:FUJ458770 FUJ524303:FUJ524306 FUJ589839:FUJ589842 FUJ655375:FUJ655378 FUJ720911:FUJ720914 FUJ786447:FUJ786450 FUJ851983:FUJ851986 FUJ917519:FUJ917522 FUJ983055:FUJ983058 GEF15:GEF18 GEF65551:GEF65554 GEF131087:GEF131090 GEF196623:GEF196626 GEF262159:GEF262162 GEF327695:GEF327698 GEF393231:GEF393234 GEF458767:GEF458770 GEF524303:GEF524306 GEF589839:GEF589842 GEF655375:GEF655378 GEF720911:GEF720914 GEF786447:GEF786450 GEF851983:GEF851986 GEF917519:GEF917522 GEF983055:GEF983058 GOB15:GOB18 GOB65551:GOB65554 GOB131087:GOB131090 GOB196623:GOB196626 GOB262159:GOB262162 GOB327695:GOB327698 GOB393231:GOB393234 GOB458767:GOB458770 GOB524303:GOB524306 GOB589839:GOB589842 GOB655375:GOB655378 GOB720911:GOB720914 GOB786447:GOB786450 GOB851983:GOB851986 GOB917519:GOB917522 GOB983055:GOB983058 GXX15:GXX18 GXX65551:GXX65554 GXX131087:GXX131090 GXX196623:GXX196626 GXX262159:GXX262162 GXX327695:GXX327698 GXX393231:GXX393234 GXX458767:GXX458770 GXX524303:GXX524306 GXX589839:GXX589842 GXX655375:GXX655378 GXX720911:GXX720914 GXX786447:GXX786450 GXX851983:GXX851986 GXX917519:GXX917522 GXX983055:GXX983058 HHT15:HHT18 HHT65551:HHT65554 HHT131087:HHT131090 HHT196623:HHT196626 HHT262159:HHT262162 HHT327695:HHT327698 HHT393231:HHT393234 HHT458767:HHT458770 HHT524303:HHT524306 HHT589839:HHT589842 HHT655375:HHT655378 HHT720911:HHT720914 HHT786447:HHT786450 HHT851983:HHT851986 HHT917519:HHT917522 HHT983055:HHT983058 HRP15:HRP18 HRP65551:HRP65554 HRP131087:HRP131090 HRP196623:HRP196626 HRP262159:HRP262162 HRP327695:HRP327698 HRP393231:HRP393234 HRP458767:HRP458770 HRP524303:HRP524306 HRP589839:HRP589842 HRP655375:HRP655378 HRP720911:HRP720914 HRP786447:HRP786450 HRP851983:HRP851986 HRP917519:HRP917522 HRP983055:HRP983058 IBL15:IBL18 IBL65551:IBL65554 IBL131087:IBL131090 IBL196623:IBL196626 IBL262159:IBL262162 IBL327695:IBL327698 IBL393231:IBL393234 IBL458767:IBL458770 IBL524303:IBL524306 IBL589839:IBL589842 IBL655375:IBL655378 IBL720911:IBL720914 IBL786447:IBL786450 IBL851983:IBL851986 IBL917519:IBL917522 IBL983055:IBL983058 ILH15:ILH18 ILH65551:ILH65554 ILH131087:ILH131090 ILH196623:ILH196626 ILH262159:ILH262162 ILH327695:ILH327698 ILH393231:ILH393234 ILH458767:ILH458770 ILH524303:ILH524306 ILH589839:ILH589842 ILH655375:ILH655378 ILH720911:ILH720914 ILH786447:ILH786450 ILH851983:ILH851986 ILH917519:ILH917522 ILH983055:ILH983058 IVD15:IVD18 IVD65551:IVD65554 IVD131087:IVD131090 IVD196623:IVD196626 IVD262159:IVD262162 IVD327695:IVD327698 IVD393231:IVD393234 IVD458767:IVD458770 IVD524303:IVD524306 IVD589839:IVD589842 IVD655375:IVD655378 IVD720911:IVD720914 IVD786447:IVD786450 IVD851983:IVD851986 IVD917519:IVD917522 IVD983055:IVD983058 JEZ15:JEZ18 JEZ65551:JEZ65554 JEZ131087:JEZ131090 JEZ196623:JEZ196626 JEZ262159:JEZ262162 JEZ327695:JEZ327698 JEZ393231:JEZ393234 JEZ458767:JEZ458770 JEZ524303:JEZ524306 JEZ589839:JEZ589842 JEZ655375:JEZ655378 JEZ720911:JEZ720914 JEZ786447:JEZ786450 JEZ851983:JEZ851986 JEZ917519:JEZ917522 JEZ983055:JEZ983058 JOV15:JOV18 JOV65551:JOV65554 JOV131087:JOV131090 JOV196623:JOV196626 JOV262159:JOV262162 JOV327695:JOV327698 JOV393231:JOV393234 JOV458767:JOV458770 JOV524303:JOV524306 JOV589839:JOV589842 JOV655375:JOV655378 JOV720911:JOV720914 JOV786447:JOV786450 JOV851983:JOV851986 JOV917519:JOV917522 JOV983055:JOV983058 JYR15:JYR18 JYR65551:JYR65554 JYR131087:JYR131090 JYR196623:JYR196626 JYR262159:JYR262162 JYR327695:JYR327698 JYR393231:JYR393234 JYR458767:JYR458770 JYR524303:JYR524306 JYR589839:JYR589842 JYR655375:JYR655378 JYR720911:JYR720914 JYR786447:JYR786450 JYR851983:JYR851986 JYR917519:JYR917522 JYR983055:JYR983058 KIN15:KIN18 KIN65551:KIN65554 KIN131087:KIN131090 KIN196623:KIN196626 KIN262159:KIN262162 KIN327695:KIN327698 KIN393231:KIN393234 KIN458767:KIN458770 KIN524303:KIN524306 KIN589839:KIN589842 KIN655375:KIN655378 KIN720911:KIN720914 KIN786447:KIN786450 KIN851983:KIN851986 KIN917519:KIN917522 KIN983055:KIN983058 KSJ15:KSJ18 KSJ65551:KSJ65554 KSJ131087:KSJ131090 KSJ196623:KSJ196626 KSJ262159:KSJ262162 KSJ327695:KSJ327698 KSJ393231:KSJ393234 KSJ458767:KSJ458770 KSJ524303:KSJ524306 KSJ589839:KSJ589842 KSJ655375:KSJ655378 KSJ720911:KSJ720914 KSJ786447:KSJ786450 KSJ851983:KSJ851986 KSJ917519:KSJ917522 KSJ983055:KSJ983058 LCF15:LCF18 LCF65551:LCF65554 LCF131087:LCF131090 LCF196623:LCF196626 LCF262159:LCF262162 LCF327695:LCF327698 LCF393231:LCF393234 LCF458767:LCF458770 LCF524303:LCF524306 LCF589839:LCF589842 LCF655375:LCF655378 LCF720911:LCF720914 LCF786447:LCF786450 LCF851983:LCF851986 LCF917519:LCF917522 LCF983055:LCF983058 LMB15:LMB18 LMB65551:LMB65554 LMB131087:LMB131090 LMB196623:LMB196626 LMB262159:LMB262162 LMB327695:LMB327698 LMB393231:LMB393234 LMB458767:LMB458770 LMB524303:LMB524306 LMB589839:LMB589842 LMB655375:LMB655378 LMB720911:LMB720914 LMB786447:LMB786450 LMB851983:LMB851986 LMB917519:LMB917522 LMB983055:LMB983058 LVX15:LVX18 LVX65551:LVX65554 LVX131087:LVX131090 LVX196623:LVX196626 LVX262159:LVX262162 LVX327695:LVX327698 LVX393231:LVX393234 LVX458767:LVX458770 LVX524303:LVX524306 LVX589839:LVX589842 LVX655375:LVX655378 LVX720911:LVX720914 LVX786447:LVX786450 LVX851983:LVX851986 LVX917519:LVX917522 LVX983055:LVX983058 MFT15:MFT18 MFT65551:MFT65554 MFT131087:MFT131090 MFT196623:MFT196626 MFT262159:MFT262162 MFT327695:MFT327698 MFT393231:MFT393234 MFT458767:MFT458770 MFT524303:MFT524306 MFT589839:MFT589842 MFT655375:MFT655378 MFT720911:MFT720914 MFT786447:MFT786450 MFT851983:MFT851986 MFT917519:MFT917522 MFT983055:MFT983058 MPP15:MPP18 MPP65551:MPP65554 MPP131087:MPP131090 MPP196623:MPP196626 MPP262159:MPP262162 MPP327695:MPP327698 MPP393231:MPP393234 MPP458767:MPP458770 MPP524303:MPP524306 MPP589839:MPP589842 MPP655375:MPP655378 MPP720911:MPP720914 MPP786447:MPP786450 MPP851983:MPP851986 MPP917519:MPP917522 MPP983055:MPP983058 MZL15:MZL18 MZL65551:MZL65554 MZL131087:MZL131090 MZL196623:MZL196626 MZL262159:MZL262162 MZL327695:MZL327698 MZL393231:MZL393234 MZL458767:MZL458770 MZL524303:MZL524306 MZL589839:MZL589842 MZL655375:MZL655378 MZL720911:MZL720914 MZL786447:MZL786450 MZL851983:MZL851986 MZL917519:MZL917522 MZL983055:MZL983058 NJH15:NJH18 NJH65551:NJH65554 NJH131087:NJH131090 NJH196623:NJH196626 NJH262159:NJH262162 NJH327695:NJH327698 NJH393231:NJH393234 NJH458767:NJH458770 NJH524303:NJH524306 NJH589839:NJH589842 NJH655375:NJH655378 NJH720911:NJH720914 NJH786447:NJH786450 NJH851983:NJH851986 NJH917519:NJH917522 NJH983055:NJH983058 NTD15:NTD18 NTD65551:NTD65554 NTD131087:NTD131090 NTD196623:NTD196626 NTD262159:NTD262162 NTD327695:NTD327698 NTD393231:NTD393234 NTD458767:NTD458770 NTD524303:NTD524306 NTD589839:NTD589842 NTD655375:NTD655378 NTD720911:NTD720914 NTD786447:NTD786450 NTD851983:NTD851986 NTD917519:NTD917522 NTD983055:NTD983058 OCZ15:OCZ18 OCZ65551:OCZ65554 OCZ131087:OCZ131090 OCZ196623:OCZ196626 OCZ262159:OCZ262162 OCZ327695:OCZ327698 OCZ393231:OCZ393234 OCZ458767:OCZ458770 OCZ524303:OCZ524306 OCZ589839:OCZ589842 OCZ655375:OCZ655378 OCZ720911:OCZ720914 OCZ786447:OCZ786450 OCZ851983:OCZ851986 OCZ917519:OCZ917522 OCZ983055:OCZ983058 OMV15:OMV18 OMV65551:OMV65554 OMV131087:OMV131090 OMV196623:OMV196626 OMV262159:OMV262162 OMV327695:OMV327698 OMV393231:OMV393234 OMV458767:OMV458770 OMV524303:OMV524306 OMV589839:OMV589842 OMV655375:OMV655378 OMV720911:OMV720914 OMV786447:OMV786450 OMV851983:OMV851986 OMV917519:OMV917522 OMV983055:OMV983058 OWR15:OWR18 OWR65551:OWR65554 OWR131087:OWR131090 OWR196623:OWR196626 OWR262159:OWR262162 OWR327695:OWR327698 OWR393231:OWR393234 OWR458767:OWR458770 OWR524303:OWR524306 OWR589839:OWR589842 OWR655375:OWR655378 OWR720911:OWR720914 OWR786447:OWR786450 OWR851983:OWR851986 OWR917519:OWR917522 OWR983055:OWR983058 PGN15:PGN18 PGN65551:PGN65554 PGN131087:PGN131090 PGN196623:PGN196626 PGN262159:PGN262162 PGN327695:PGN327698 PGN393231:PGN393234 PGN458767:PGN458770 PGN524303:PGN524306 PGN589839:PGN589842 PGN655375:PGN655378 PGN720911:PGN720914 PGN786447:PGN786450 PGN851983:PGN851986 PGN917519:PGN917522 PGN983055:PGN983058 PQJ15:PQJ18 PQJ65551:PQJ65554 PQJ131087:PQJ131090 PQJ196623:PQJ196626 PQJ262159:PQJ262162 PQJ327695:PQJ327698 PQJ393231:PQJ393234 PQJ458767:PQJ458770 PQJ524303:PQJ524306 PQJ589839:PQJ589842 PQJ655375:PQJ655378 PQJ720911:PQJ720914 PQJ786447:PQJ786450 PQJ851983:PQJ851986 PQJ917519:PQJ917522 PQJ983055:PQJ983058 QAF15:QAF18 QAF65551:QAF65554 QAF131087:QAF131090 QAF196623:QAF196626 QAF262159:QAF262162 QAF327695:QAF327698 QAF393231:QAF393234 QAF458767:QAF458770 QAF524303:QAF524306 QAF589839:QAF589842 QAF655375:QAF655378 QAF720911:QAF720914 QAF786447:QAF786450 QAF851983:QAF851986 QAF917519:QAF917522 QAF983055:QAF983058 QKB15:QKB18 QKB65551:QKB65554 QKB131087:QKB131090 QKB196623:QKB196626 QKB262159:QKB262162 QKB327695:QKB327698 QKB393231:QKB393234 QKB458767:QKB458770 QKB524303:QKB524306 QKB589839:QKB589842 QKB655375:QKB655378 QKB720911:QKB720914 QKB786447:QKB786450 QKB851983:QKB851986 QKB917519:QKB917522 QKB983055:QKB983058 QTX15:QTX18 QTX65551:QTX65554 QTX131087:QTX131090 QTX196623:QTX196626 QTX262159:QTX262162 QTX327695:QTX327698 QTX393231:QTX393234 QTX458767:QTX458770 QTX524303:QTX524306 QTX589839:QTX589842 QTX655375:QTX655378 QTX720911:QTX720914 QTX786447:QTX786450 QTX851983:QTX851986 QTX917519:QTX917522 QTX983055:QTX983058 RDT15:RDT18 RDT65551:RDT65554 RDT131087:RDT131090 RDT196623:RDT196626 RDT262159:RDT262162 RDT327695:RDT327698 RDT393231:RDT393234 RDT458767:RDT458770 RDT524303:RDT524306 RDT589839:RDT589842 RDT655375:RDT655378 RDT720911:RDT720914 RDT786447:RDT786450 RDT851983:RDT851986 RDT917519:RDT917522 RDT983055:RDT983058 RNP15:RNP18 RNP65551:RNP65554 RNP131087:RNP131090 RNP196623:RNP196626 RNP262159:RNP262162 RNP327695:RNP327698 RNP393231:RNP393234 RNP458767:RNP458770 RNP524303:RNP524306 RNP589839:RNP589842 RNP655375:RNP655378 RNP720911:RNP720914 RNP786447:RNP786450 RNP851983:RNP851986 RNP917519:RNP917522 RNP983055:RNP983058 RXL15:RXL18 RXL65551:RXL65554 RXL131087:RXL131090 RXL196623:RXL196626 RXL262159:RXL262162 RXL327695:RXL327698 RXL393231:RXL393234 RXL458767:RXL458770 RXL524303:RXL524306 RXL589839:RXL589842 RXL655375:RXL655378 RXL720911:RXL720914 RXL786447:RXL786450 RXL851983:RXL851986 RXL917519:RXL917522 RXL983055:RXL983058 SHH15:SHH18 SHH65551:SHH65554 SHH131087:SHH131090 SHH196623:SHH196626 SHH262159:SHH262162 SHH327695:SHH327698 SHH393231:SHH393234 SHH458767:SHH458770 SHH524303:SHH524306 SHH589839:SHH589842 SHH655375:SHH655378 SHH720911:SHH720914 SHH786447:SHH786450 SHH851983:SHH851986 SHH917519:SHH917522 SHH983055:SHH983058 SRD15:SRD18 SRD65551:SRD65554 SRD131087:SRD131090 SRD196623:SRD196626 SRD262159:SRD262162 SRD327695:SRD327698 SRD393231:SRD393234 SRD458767:SRD458770 SRD524303:SRD524306 SRD589839:SRD589842 SRD655375:SRD655378 SRD720911:SRD720914 SRD786447:SRD786450 SRD851983:SRD851986 SRD917519:SRD917522 SRD983055:SRD983058 TAZ15:TAZ18 TAZ65551:TAZ65554 TAZ131087:TAZ131090 TAZ196623:TAZ196626 TAZ262159:TAZ262162 TAZ327695:TAZ327698 TAZ393231:TAZ393234 TAZ458767:TAZ458770 TAZ524303:TAZ524306 TAZ589839:TAZ589842 TAZ655375:TAZ655378 TAZ720911:TAZ720914 TAZ786447:TAZ786450 TAZ851983:TAZ851986 TAZ917519:TAZ917522 TAZ983055:TAZ983058 TKV15:TKV18 TKV65551:TKV65554 TKV131087:TKV131090 TKV196623:TKV196626 TKV262159:TKV262162 TKV327695:TKV327698 TKV393231:TKV393234 TKV458767:TKV458770 TKV524303:TKV524306 TKV589839:TKV589842 TKV655375:TKV655378 TKV720911:TKV720914 TKV786447:TKV786450 TKV851983:TKV851986 TKV917519:TKV917522 TKV983055:TKV983058 TUR15:TUR18 TUR65551:TUR65554 TUR131087:TUR131090 TUR196623:TUR196626 TUR262159:TUR262162 TUR327695:TUR327698 TUR393231:TUR393234 TUR458767:TUR458770 TUR524303:TUR524306 TUR589839:TUR589842 TUR655375:TUR655378 TUR720911:TUR720914 TUR786447:TUR786450 TUR851983:TUR851986 TUR917519:TUR917522 TUR983055:TUR983058 UEN15:UEN18 UEN65551:UEN65554 UEN131087:UEN131090 UEN196623:UEN196626 UEN262159:UEN262162 UEN327695:UEN327698 UEN393231:UEN393234 UEN458767:UEN458770 UEN524303:UEN524306 UEN589839:UEN589842 UEN655375:UEN655378 UEN720911:UEN720914 UEN786447:UEN786450 UEN851983:UEN851986 UEN917519:UEN917522 UEN983055:UEN983058 UOJ15:UOJ18 UOJ65551:UOJ65554 UOJ131087:UOJ131090 UOJ196623:UOJ196626 UOJ262159:UOJ262162 UOJ327695:UOJ327698 UOJ393231:UOJ393234 UOJ458767:UOJ458770 UOJ524303:UOJ524306 UOJ589839:UOJ589842 UOJ655375:UOJ655378 UOJ720911:UOJ720914 UOJ786447:UOJ786450 UOJ851983:UOJ851986 UOJ917519:UOJ917522 UOJ983055:UOJ983058 UYF15:UYF18 UYF65551:UYF65554 UYF131087:UYF131090 UYF196623:UYF196626 UYF262159:UYF262162 UYF327695:UYF327698 UYF393231:UYF393234 UYF458767:UYF458770 UYF524303:UYF524306 UYF589839:UYF589842 UYF655375:UYF655378 UYF720911:UYF720914 UYF786447:UYF786450 UYF851983:UYF851986 UYF917519:UYF917522 UYF983055:UYF983058 VIB15:VIB18 VIB65551:VIB65554 VIB131087:VIB131090 VIB196623:VIB196626 VIB262159:VIB262162 VIB327695:VIB327698 VIB393231:VIB393234 VIB458767:VIB458770 VIB524303:VIB524306 VIB589839:VIB589842 VIB655375:VIB655378 VIB720911:VIB720914 VIB786447:VIB786450 VIB851983:VIB851986 VIB917519:VIB917522 VIB983055:VIB983058 VRX15:VRX18 VRX65551:VRX65554 VRX131087:VRX131090 VRX196623:VRX196626 VRX262159:VRX262162 VRX327695:VRX327698 VRX393231:VRX393234 VRX458767:VRX458770 VRX524303:VRX524306 VRX589839:VRX589842 VRX655375:VRX655378 VRX720911:VRX720914 VRX786447:VRX786450 VRX851983:VRX851986 VRX917519:VRX917522 VRX983055:VRX983058 WBT15:WBT18 WBT65551:WBT65554 WBT131087:WBT131090 WBT196623:WBT196626 WBT262159:WBT262162 WBT327695:WBT327698 WBT393231:WBT393234 WBT458767:WBT458770 WBT524303:WBT524306 WBT589839:WBT589842 WBT655375:WBT655378 WBT720911:WBT720914 WBT786447:WBT786450 WBT851983:WBT851986 WBT917519:WBT917522 WBT983055:WBT983058 WLP15:WLP18 WLP65551:WLP65554 WLP131087:WLP131090 WLP196623:WLP196626 WLP262159:WLP262162 WLP327695:WLP327698 WLP393231:WLP393234 WLP458767:WLP458770 WLP524303:WLP524306 WLP589839:WLP589842 WLP655375:WLP655378 WLP720911:WLP720914 WLP786447:WLP786450 WLP851983:WLP851986 WLP917519:WLP917522 WLP983055:WLP983058 WVL15:WVL18 WVL65551:WVL65554 WVL131087:WVL131090 WVL196623:WVL196626 WVL262159:WVL262162 WVL327695:WVL327698 WVL393231:WVL393234 WVL458767:WVL458770 WVL524303:WVL524306 WVL589839:WVL589842 WVL655375:WVL655378 WVL720911:WVL720914 WVL786447:WVL786450 WVL851983:WVL851986 WVL917519:WVL917522 WVL983055:WVL983058">
      <formula1>"＝,＞,＜,≥,≤"</formula1>
    </dataValidation>
    <dataValidation type="list" allowBlank="1" showInputMessage="1"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formula1>"优,良,中,差"</formula1>
    </dataValidation>
  </dataValidations>
  <printOptions horizontalCentered="1"/>
  <pageMargins left="0.708333333333333" right="0.708333333333333" top="0.751388888888889" bottom="0.751388888888889" header="0.310416666666667" footer="0.310416666666667"/>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7" activePane="bottomLeft" state="frozen"/>
      <selection/>
      <selection pane="bottomLeft" activeCell="C17" sqref="C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6" t="s">
        <v>62</v>
      </c>
    </row>
    <row r="2" ht="14.25" spans="6:6">
      <c r="F2" s="107" t="s">
        <v>63</v>
      </c>
    </row>
    <row r="3" ht="14.25" spans="1:6">
      <c r="A3" s="107" t="s">
        <v>64</v>
      </c>
      <c r="F3" s="107" t="s">
        <v>65</v>
      </c>
    </row>
    <row r="4" ht="19.5" customHeight="1" spans="1:6">
      <c r="A4" s="100" t="s">
        <v>66</v>
      </c>
      <c r="B4" s="100"/>
      <c r="C4" s="100"/>
      <c r="D4" s="100" t="s">
        <v>67</v>
      </c>
      <c r="E4" s="100"/>
      <c r="F4" s="100"/>
    </row>
    <row r="5" ht="19.5" customHeight="1" spans="1:6">
      <c r="A5" s="100" t="s">
        <v>68</v>
      </c>
      <c r="B5" s="100" t="s">
        <v>69</v>
      </c>
      <c r="C5" s="100" t="s">
        <v>70</v>
      </c>
      <c r="D5" s="100" t="s">
        <v>71</v>
      </c>
      <c r="E5" s="100" t="s">
        <v>69</v>
      </c>
      <c r="F5" s="100" t="s">
        <v>70</v>
      </c>
    </row>
    <row r="6" ht="19.5" customHeight="1" spans="1:6">
      <c r="A6" s="100" t="s">
        <v>72</v>
      </c>
      <c r="B6" s="100"/>
      <c r="C6" s="100" t="s">
        <v>73</v>
      </c>
      <c r="D6" s="100" t="s">
        <v>72</v>
      </c>
      <c r="E6" s="100"/>
      <c r="F6" s="100" t="s">
        <v>74</v>
      </c>
    </row>
    <row r="7" ht="19.5" customHeight="1" spans="1:6">
      <c r="A7" s="101" t="s">
        <v>75</v>
      </c>
      <c r="B7" s="100" t="s">
        <v>73</v>
      </c>
      <c r="C7" s="102">
        <v>20876029.64</v>
      </c>
      <c r="D7" s="101" t="s">
        <v>76</v>
      </c>
      <c r="E7" s="100" t="s">
        <v>77</v>
      </c>
      <c r="F7" s="102">
        <v>0</v>
      </c>
    </row>
    <row r="8" ht="19.5" customHeight="1" spans="1:6">
      <c r="A8" s="101" t="s">
        <v>78</v>
      </c>
      <c r="B8" s="100" t="s">
        <v>74</v>
      </c>
      <c r="C8" s="102">
        <v>0</v>
      </c>
      <c r="D8" s="101" t="s">
        <v>79</v>
      </c>
      <c r="E8" s="100" t="s">
        <v>80</v>
      </c>
      <c r="F8" s="102">
        <v>0</v>
      </c>
    </row>
    <row r="9" ht="19.5" customHeight="1" spans="1:6">
      <c r="A9" s="101" t="s">
        <v>81</v>
      </c>
      <c r="B9" s="100" t="s">
        <v>82</v>
      </c>
      <c r="C9" s="102">
        <v>0</v>
      </c>
      <c r="D9" s="101" t="s">
        <v>83</v>
      </c>
      <c r="E9" s="100" t="s">
        <v>84</v>
      </c>
      <c r="F9" s="102">
        <v>0</v>
      </c>
    </row>
    <row r="10" ht="19.5" customHeight="1" spans="1:6">
      <c r="A10" s="101" t="s">
        <v>85</v>
      </c>
      <c r="B10" s="100" t="s">
        <v>86</v>
      </c>
      <c r="C10" s="102">
        <v>0</v>
      </c>
      <c r="D10" s="101" t="s">
        <v>87</v>
      </c>
      <c r="E10" s="100" t="s">
        <v>88</v>
      </c>
      <c r="F10" s="102">
        <v>0</v>
      </c>
    </row>
    <row r="11" ht="19.5" customHeight="1" spans="1:6">
      <c r="A11" s="101" t="s">
        <v>89</v>
      </c>
      <c r="B11" s="100" t="s">
        <v>90</v>
      </c>
      <c r="C11" s="102">
        <v>500000</v>
      </c>
      <c r="D11" s="101" t="s">
        <v>91</v>
      </c>
      <c r="E11" s="100" t="s">
        <v>92</v>
      </c>
      <c r="F11" s="102">
        <v>16139070.81</v>
      </c>
    </row>
    <row r="12" ht="19.5" customHeight="1" spans="1:6">
      <c r="A12" s="101" t="s">
        <v>93</v>
      </c>
      <c r="B12" s="100" t="s">
        <v>94</v>
      </c>
      <c r="C12" s="102">
        <v>0</v>
      </c>
      <c r="D12" s="101" t="s">
        <v>95</v>
      </c>
      <c r="E12" s="100" t="s">
        <v>96</v>
      </c>
      <c r="F12" s="102">
        <v>0</v>
      </c>
    </row>
    <row r="13" ht="19.5" customHeight="1" spans="1:6">
      <c r="A13" s="101" t="s">
        <v>97</v>
      </c>
      <c r="B13" s="100" t="s">
        <v>98</v>
      </c>
      <c r="C13" s="102">
        <v>0</v>
      </c>
      <c r="D13" s="101" t="s">
        <v>99</v>
      </c>
      <c r="E13" s="100" t="s">
        <v>100</v>
      </c>
      <c r="F13" s="102">
        <v>0</v>
      </c>
    </row>
    <row r="14" ht="19.5" customHeight="1" spans="1:6">
      <c r="A14" s="101" t="s">
        <v>101</v>
      </c>
      <c r="B14" s="100" t="s">
        <v>102</v>
      </c>
      <c r="C14" s="102">
        <v>69963.24</v>
      </c>
      <c r="D14" s="101" t="s">
        <v>103</v>
      </c>
      <c r="E14" s="100" t="s">
        <v>104</v>
      </c>
      <c r="F14" s="102">
        <v>3134804.51</v>
      </c>
    </row>
    <row r="15" ht="19.5" customHeight="1" spans="1:6">
      <c r="A15" s="101"/>
      <c r="B15" s="100" t="s">
        <v>105</v>
      </c>
      <c r="C15" s="110"/>
      <c r="D15" s="101" t="s">
        <v>106</v>
      </c>
      <c r="E15" s="100" t="s">
        <v>107</v>
      </c>
      <c r="F15" s="102">
        <v>1068699.41</v>
      </c>
    </row>
    <row r="16" ht="19.5" customHeight="1" spans="1:6">
      <c r="A16" s="101"/>
      <c r="B16" s="100" t="s">
        <v>108</v>
      </c>
      <c r="C16" s="110"/>
      <c r="D16" s="101" t="s">
        <v>109</v>
      </c>
      <c r="E16" s="100" t="s">
        <v>110</v>
      </c>
      <c r="F16" s="102">
        <v>0</v>
      </c>
    </row>
    <row r="17" ht="19.5" customHeight="1" spans="1:6">
      <c r="A17" s="101"/>
      <c r="B17" s="100" t="s">
        <v>111</v>
      </c>
      <c r="C17" s="110"/>
      <c r="D17" s="101" t="s">
        <v>112</v>
      </c>
      <c r="E17" s="100" t="s">
        <v>113</v>
      </c>
      <c r="F17" s="102">
        <v>0</v>
      </c>
    </row>
    <row r="18" ht="19.5" customHeight="1" spans="1:6">
      <c r="A18" s="101"/>
      <c r="B18" s="100" t="s">
        <v>114</v>
      </c>
      <c r="C18" s="110"/>
      <c r="D18" s="101" t="s">
        <v>115</v>
      </c>
      <c r="E18" s="100" t="s">
        <v>116</v>
      </c>
      <c r="F18" s="102">
        <v>0</v>
      </c>
    </row>
    <row r="19" ht="19.5" customHeight="1" spans="1:6">
      <c r="A19" s="101"/>
      <c r="B19" s="100" t="s">
        <v>117</v>
      </c>
      <c r="C19" s="110"/>
      <c r="D19" s="101" t="s">
        <v>118</v>
      </c>
      <c r="E19" s="100" t="s">
        <v>119</v>
      </c>
      <c r="F19" s="102">
        <v>0</v>
      </c>
    </row>
    <row r="20" ht="19.5" customHeight="1" spans="1:6">
      <c r="A20" s="101"/>
      <c r="B20" s="100" t="s">
        <v>120</v>
      </c>
      <c r="C20" s="110"/>
      <c r="D20" s="101" t="s">
        <v>121</v>
      </c>
      <c r="E20" s="100" t="s">
        <v>122</v>
      </c>
      <c r="F20" s="102">
        <v>0</v>
      </c>
    </row>
    <row r="21" ht="19.5" customHeight="1" spans="1:6">
      <c r="A21" s="101"/>
      <c r="B21" s="100" t="s">
        <v>123</v>
      </c>
      <c r="C21" s="110"/>
      <c r="D21" s="101" t="s">
        <v>124</v>
      </c>
      <c r="E21" s="100" t="s">
        <v>125</v>
      </c>
      <c r="F21" s="102">
        <v>0</v>
      </c>
    </row>
    <row r="22" ht="19.5" customHeight="1" spans="1:6">
      <c r="A22" s="101"/>
      <c r="B22" s="100" t="s">
        <v>126</v>
      </c>
      <c r="C22" s="110"/>
      <c r="D22" s="101" t="s">
        <v>127</v>
      </c>
      <c r="E22" s="100" t="s">
        <v>128</v>
      </c>
      <c r="F22" s="102">
        <v>0</v>
      </c>
    </row>
    <row r="23" ht="19.5" customHeight="1" spans="1:6">
      <c r="A23" s="101"/>
      <c r="B23" s="100" t="s">
        <v>129</v>
      </c>
      <c r="C23" s="110"/>
      <c r="D23" s="101" t="s">
        <v>130</v>
      </c>
      <c r="E23" s="100" t="s">
        <v>131</v>
      </c>
      <c r="F23" s="102">
        <v>0</v>
      </c>
    </row>
    <row r="24" ht="19.5" customHeight="1" spans="1:6">
      <c r="A24" s="101"/>
      <c r="B24" s="100" t="s">
        <v>132</v>
      </c>
      <c r="C24" s="110"/>
      <c r="D24" s="101" t="s">
        <v>133</v>
      </c>
      <c r="E24" s="100" t="s">
        <v>134</v>
      </c>
      <c r="F24" s="102">
        <v>0</v>
      </c>
    </row>
    <row r="25" ht="19.5" customHeight="1" spans="1:6">
      <c r="A25" s="101"/>
      <c r="B25" s="100" t="s">
        <v>135</v>
      </c>
      <c r="C25" s="110"/>
      <c r="D25" s="101" t="s">
        <v>136</v>
      </c>
      <c r="E25" s="100" t="s">
        <v>137</v>
      </c>
      <c r="F25" s="102">
        <v>1443564</v>
      </c>
    </row>
    <row r="26" ht="19.5" customHeight="1" spans="1:6">
      <c r="A26" s="101"/>
      <c r="B26" s="100" t="s">
        <v>138</v>
      </c>
      <c r="C26" s="110"/>
      <c r="D26" s="101" t="s">
        <v>139</v>
      </c>
      <c r="E26" s="100" t="s">
        <v>140</v>
      </c>
      <c r="F26" s="102">
        <v>0</v>
      </c>
    </row>
    <row r="27" ht="19.5" customHeight="1" spans="1:6">
      <c r="A27" s="101"/>
      <c r="B27" s="100" t="s">
        <v>141</v>
      </c>
      <c r="C27" s="110"/>
      <c r="D27" s="101" t="s">
        <v>142</v>
      </c>
      <c r="E27" s="100" t="s">
        <v>143</v>
      </c>
      <c r="F27" s="102">
        <v>0</v>
      </c>
    </row>
    <row r="28" ht="19.5" customHeight="1" spans="1:6">
      <c r="A28" s="101"/>
      <c r="B28" s="100" t="s">
        <v>144</v>
      </c>
      <c r="C28" s="110"/>
      <c r="D28" s="101" t="s">
        <v>145</v>
      </c>
      <c r="E28" s="100" t="s">
        <v>146</v>
      </c>
      <c r="F28" s="102">
        <v>0</v>
      </c>
    </row>
    <row r="29" ht="19.5" customHeight="1" spans="1:6">
      <c r="A29" s="101"/>
      <c r="B29" s="100" t="s">
        <v>147</v>
      </c>
      <c r="C29" s="110"/>
      <c r="D29" s="101" t="s">
        <v>148</v>
      </c>
      <c r="E29" s="100" t="s">
        <v>149</v>
      </c>
      <c r="F29" s="102">
        <v>0</v>
      </c>
    </row>
    <row r="30" ht="19.5" customHeight="1" spans="1:6">
      <c r="A30" s="100"/>
      <c r="B30" s="100" t="s">
        <v>150</v>
      </c>
      <c r="C30" s="110"/>
      <c r="D30" s="101" t="s">
        <v>151</v>
      </c>
      <c r="E30" s="100" t="s">
        <v>152</v>
      </c>
      <c r="F30" s="102">
        <v>0</v>
      </c>
    </row>
    <row r="31" ht="19.5" customHeight="1" spans="1:6">
      <c r="A31" s="100"/>
      <c r="B31" s="100" t="s">
        <v>153</v>
      </c>
      <c r="C31" s="110"/>
      <c r="D31" s="101" t="s">
        <v>154</v>
      </c>
      <c r="E31" s="100" t="s">
        <v>155</v>
      </c>
      <c r="F31" s="102">
        <v>0</v>
      </c>
    </row>
    <row r="32" ht="19.5" customHeight="1" spans="1:6">
      <c r="A32" s="100"/>
      <c r="B32" s="100" t="s">
        <v>156</v>
      </c>
      <c r="C32" s="110"/>
      <c r="D32" s="101" t="s">
        <v>157</v>
      </c>
      <c r="E32" s="100" t="s">
        <v>158</v>
      </c>
      <c r="F32" s="102">
        <v>0</v>
      </c>
    </row>
    <row r="33" ht="19.5" customHeight="1" spans="1:6">
      <c r="A33" s="100" t="s">
        <v>159</v>
      </c>
      <c r="B33" s="100" t="s">
        <v>160</v>
      </c>
      <c r="C33" s="102">
        <v>21445992.88</v>
      </c>
      <c r="D33" s="100" t="s">
        <v>161</v>
      </c>
      <c r="E33" s="100" t="s">
        <v>162</v>
      </c>
      <c r="F33" s="102">
        <v>21786138.73</v>
      </c>
    </row>
    <row r="34" ht="19.5" customHeight="1" spans="1:6">
      <c r="A34" s="100" t="s">
        <v>163</v>
      </c>
      <c r="B34" s="100" t="s">
        <v>164</v>
      </c>
      <c r="C34" s="102">
        <v>0</v>
      </c>
      <c r="D34" s="101" t="s">
        <v>165</v>
      </c>
      <c r="E34" s="100" t="s">
        <v>166</v>
      </c>
      <c r="F34" s="102">
        <v>0</v>
      </c>
    </row>
    <row r="35" ht="19.5" customHeight="1" spans="1:6">
      <c r="A35" s="100" t="s">
        <v>167</v>
      </c>
      <c r="B35" s="100" t="s">
        <v>168</v>
      </c>
      <c r="C35" s="102">
        <v>417227.99</v>
      </c>
      <c r="D35" s="101" t="s">
        <v>169</v>
      </c>
      <c r="E35" s="100" t="s">
        <v>170</v>
      </c>
      <c r="F35" s="102">
        <v>77082.14</v>
      </c>
    </row>
    <row r="36" ht="19.5" customHeight="1" spans="1:6">
      <c r="A36" s="100" t="s">
        <v>171</v>
      </c>
      <c r="B36" s="100" t="s">
        <v>172</v>
      </c>
      <c r="C36" s="102">
        <v>21863220.87</v>
      </c>
      <c r="D36" s="100" t="s">
        <v>171</v>
      </c>
      <c r="E36" s="100" t="s">
        <v>173</v>
      </c>
      <c r="F36" s="102">
        <v>21863220.87</v>
      </c>
    </row>
    <row r="37" ht="19.5" customHeight="1" spans="1:6">
      <c r="A37" s="101" t="s">
        <v>174</v>
      </c>
      <c r="B37" s="101"/>
      <c r="C37" s="101"/>
      <c r="D37" s="101"/>
      <c r="E37" s="101"/>
      <c r="F37" s="101"/>
    </row>
  </sheetData>
  <mergeCells count="3">
    <mergeCell ref="A4:C4"/>
    <mergeCell ref="D4:F4"/>
    <mergeCell ref="A37:F37"/>
  </mergeCells>
  <pageMargins left="0.748031496062992" right="0.748031496062992" top="0.984251968503937" bottom="0.984251968503937"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6" t="s">
        <v>175</v>
      </c>
    </row>
    <row r="2" ht="14.25" spans="12:12">
      <c r="L2" s="107" t="s">
        <v>176</v>
      </c>
    </row>
    <row r="3" ht="14.25" spans="1:12">
      <c r="A3" s="107" t="s">
        <v>64</v>
      </c>
      <c r="L3" s="107" t="s">
        <v>65</v>
      </c>
    </row>
    <row r="4" ht="19.5" customHeight="1" spans="1:12">
      <c r="A4" s="100" t="s">
        <v>68</v>
      </c>
      <c r="B4" s="100"/>
      <c r="C4" s="100"/>
      <c r="D4" s="100"/>
      <c r="E4" s="108" t="s">
        <v>159</v>
      </c>
      <c r="F4" s="108" t="s">
        <v>177</v>
      </c>
      <c r="G4" s="108" t="s">
        <v>178</v>
      </c>
      <c r="H4" s="108" t="s">
        <v>179</v>
      </c>
      <c r="I4" s="108"/>
      <c r="J4" s="108" t="s">
        <v>180</v>
      </c>
      <c r="K4" s="108" t="s">
        <v>181</v>
      </c>
      <c r="L4" s="108" t="s">
        <v>182</v>
      </c>
    </row>
    <row r="5" ht="19.5" customHeight="1" spans="1:12">
      <c r="A5" s="108" t="s">
        <v>183</v>
      </c>
      <c r="B5" s="108"/>
      <c r="C5" s="108"/>
      <c r="D5" s="100" t="s">
        <v>184</v>
      </c>
      <c r="E5" s="108"/>
      <c r="F5" s="108"/>
      <c r="G5" s="108"/>
      <c r="H5" s="108" t="s">
        <v>185</v>
      </c>
      <c r="I5" s="108" t="s">
        <v>186</v>
      </c>
      <c r="J5" s="108"/>
      <c r="K5" s="108"/>
      <c r="L5" s="108" t="s">
        <v>185</v>
      </c>
    </row>
    <row r="6" ht="19.5" customHeight="1" spans="1:12">
      <c r="A6" s="108"/>
      <c r="B6" s="108"/>
      <c r="C6" s="108"/>
      <c r="D6" s="100"/>
      <c r="E6" s="108"/>
      <c r="F6" s="108"/>
      <c r="G6" s="108"/>
      <c r="H6" s="108"/>
      <c r="I6" s="108"/>
      <c r="J6" s="108"/>
      <c r="K6" s="108"/>
      <c r="L6" s="108"/>
    </row>
    <row r="7" ht="19.5" customHeight="1" spans="1:12">
      <c r="A7" s="108"/>
      <c r="B7" s="108"/>
      <c r="C7" s="108"/>
      <c r="D7" s="100"/>
      <c r="E7" s="108"/>
      <c r="F7" s="108"/>
      <c r="G7" s="108"/>
      <c r="H7" s="108"/>
      <c r="I7" s="108"/>
      <c r="J7" s="108"/>
      <c r="K7" s="108"/>
      <c r="L7" s="108"/>
    </row>
    <row r="8" ht="19.5" customHeight="1" spans="1:12">
      <c r="A8" s="100" t="s">
        <v>187</v>
      </c>
      <c r="B8" s="100" t="s">
        <v>188</v>
      </c>
      <c r="C8" s="100" t="s">
        <v>189</v>
      </c>
      <c r="D8" s="100" t="s">
        <v>72</v>
      </c>
      <c r="E8" s="108" t="s">
        <v>73</v>
      </c>
      <c r="F8" s="108" t="s">
        <v>74</v>
      </c>
      <c r="G8" s="108" t="s">
        <v>82</v>
      </c>
      <c r="H8" s="108" t="s">
        <v>86</v>
      </c>
      <c r="I8" s="108" t="s">
        <v>90</v>
      </c>
      <c r="J8" s="108" t="s">
        <v>94</v>
      </c>
      <c r="K8" s="108" t="s">
        <v>98</v>
      </c>
      <c r="L8" s="108" t="s">
        <v>102</v>
      </c>
    </row>
    <row r="9" ht="19.5" customHeight="1" spans="1:12">
      <c r="A9" s="100"/>
      <c r="B9" s="100"/>
      <c r="C9" s="100"/>
      <c r="D9" s="100" t="s">
        <v>190</v>
      </c>
      <c r="E9" s="102">
        <v>21445992.88</v>
      </c>
      <c r="F9" s="102">
        <v>20876029.64</v>
      </c>
      <c r="G9" s="102">
        <v>0</v>
      </c>
      <c r="H9" s="102">
        <v>500000</v>
      </c>
      <c r="I9" s="102">
        <v>500000</v>
      </c>
      <c r="J9" s="102">
        <v>0</v>
      </c>
      <c r="K9" s="102">
        <v>0</v>
      </c>
      <c r="L9" s="102">
        <v>69963.24</v>
      </c>
    </row>
    <row r="10" ht="19.5" customHeight="1" spans="1:12">
      <c r="A10" s="101" t="s">
        <v>191</v>
      </c>
      <c r="B10" s="101"/>
      <c r="C10" s="101"/>
      <c r="D10" s="101" t="s">
        <v>192</v>
      </c>
      <c r="E10" s="102">
        <v>15798924.96</v>
      </c>
      <c r="F10" s="102">
        <v>15228961.72</v>
      </c>
      <c r="G10" s="102">
        <v>0</v>
      </c>
      <c r="H10" s="102">
        <v>500000</v>
      </c>
      <c r="I10" s="102">
        <v>500000</v>
      </c>
      <c r="J10" s="102">
        <v>0</v>
      </c>
      <c r="K10" s="102">
        <v>0</v>
      </c>
      <c r="L10" s="102">
        <v>69963.24</v>
      </c>
    </row>
    <row r="11" ht="19.5" customHeight="1" spans="1:12">
      <c r="A11" s="101" t="s">
        <v>193</v>
      </c>
      <c r="B11" s="101"/>
      <c r="C11" s="101"/>
      <c r="D11" s="101" t="s">
        <v>194</v>
      </c>
      <c r="E11" s="102">
        <v>15798924.96</v>
      </c>
      <c r="F11" s="102">
        <v>15228961.72</v>
      </c>
      <c r="G11" s="102">
        <v>0</v>
      </c>
      <c r="H11" s="102">
        <v>500000</v>
      </c>
      <c r="I11" s="102">
        <v>500000</v>
      </c>
      <c r="J11" s="102">
        <v>0</v>
      </c>
      <c r="K11" s="102">
        <v>0</v>
      </c>
      <c r="L11" s="102">
        <v>69963.24</v>
      </c>
    </row>
    <row r="12" ht="19.5" customHeight="1" spans="1:12">
      <c r="A12" s="101" t="s">
        <v>195</v>
      </c>
      <c r="B12" s="101"/>
      <c r="C12" s="101"/>
      <c r="D12" s="101" t="s">
        <v>196</v>
      </c>
      <c r="E12" s="102">
        <v>15679106.72</v>
      </c>
      <c r="F12" s="102">
        <v>15164106.72</v>
      </c>
      <c r="G12" s="102">
        <v>0</v>
      </c>
      <c r="H12" s="102">
        <v>500000</v>
      </c>
      <c r="I12" s="102">
        <v>500000</v>
      </c>
      <c r="J12" s="102">
        <v>0</v>
      </c>
      <c r="K12" s="102">
        <v>0</v>
      </c>
      <c r="L12" s="102">
        <v>15000</v>
      </c>
    </row>
    <row r="13" ht="19.5" customHeight="1" spans="1:12">
      <c r="A13" s="101" t="s">
        <v>197</v>
      </c>
      <c r="B13" s="101"/>
      <c r="C13" s="101"/>
      <c r="D13" s="101" t="s">
        <v>198</v>
      </c>
      <c r="E13" s="102">
        <v>119818.24</v>
      </c>
      <c r="F13" s="102">
        <v>64855</v>
      </c>
      <c r="G13" s="102">
        <v>0</v>
      </c>
      <c r="H13" s="102">
        <v>0</v>
      </c>
      <c r="I13" s="102">
        <v>0</v>
      </c>
      <c r="J13" s="102">
        <v>0</v>
      </c>
      <c r="K13" s="102">
        <v>0</v>
      </c>
      <c r="L13" s="102">
        <v>54963.24</v>
      </c>
    </row>
    <row r="14" ht="19.5" customHeight="1" spans="1:12">
      <c r="A14" s="101" t="s">
        <v>199</v>
      </c>
      <c r="B14" s="101"/>
      <c r="C14" s="101"/>
      <c r="D14" s="101" t="s">
        <v>200</v>
      </c>
      <c r="E14" s="102">
        <v>3134804.51</v>
      </c>
      <c r="F14" s="102">
        <v>3134804.51</v>
      </c>
      <c r="G14" s="102">
        <v>0</v>
      </c>
      <c r="H14" s="102">
        <v>0</v>
      </c>
      <c r="I14" s="102">
        <v>0</v>
      </c>
      <c r="J14" s="102">
        <v>0</v>
      </c>
      <c r="K14" s="102">
        <v>0</v>
      </c>
      <c r="L14" s="102">
        <v>0</v>
      </c>
    </row>
    <row r="15" ht="19.5" customHeight="1" spans="1:12">
      <c r="A15" s="101" t="s">
        <v>201</v>
      </c>
      <c r="B15" s="101"/>
      <c r="C15" s="101"/>
      <c r="D15" s="101" t="s">
        <v>202</v>
      </c>
      <c r="E15" s="102">
        <v>3003233.11</v>
      </c>
      <c r="F15" s="102">
        <v>3003233.11</v>
      </c>
      <c r="G15" s="102">
        <v>0</v>
      </c>
      <c r="H15" s="102">
        <v>0</v>
      </c>
      <c r="I15" s="102">
        <v>0</v>
      </c>
      <c r="J15" s="102">
        <v>0</v>
      </c>
      <c r="K15" s="102">
        <v>0</v>
      </c>
      <c r="L15" s="102">
        <v>0</v>
      </c>
    </row>
    <row r="16" ht="19.5" customHeight="1" spans="1:12">
      <c r="A16" s="101" t="s">
        <v>203</v>
      </c>
      <c r="B16" s="101"/>
      <c r="C16" s="101"/>
      <c r="D16" s="101" t="s">
        <v>204</v>
      </c>
      <c r="E16" s="102">
        <v>182100</v>
      </c>
      <c r="F16" s="102">
        <v>182100</v>
      </c>
      <c r="G16" s="102">
        <v>0</v>
      </c>
      <c r="H16" s="102">
        <v>0</v>
      </c>
      <c r="I16" s="102">
        <v>0</v>
      </c>
      <c r="J16" s="102">
        <v>0</v>
      </c>
      <c r="K16" s="102">
        <v>0</v>
      </c>
      <c r="L16" s="102">
        <v>0</v>
      </c>
    </row>
    <row r="17" ht="19.5" customHeight="1" spans="1:12">
      <c r="A17" s="101" t="s">
        <v>205</v>
      </c>
      <c r="B17" s="101"/>
      <c r="C17" s="101"/>
      <c r="D17" s="101" t="s">
        <v>206</v>
      </c>
      <c r="E17" s="102">
        <v>2446324.8</v>
      </c>
      <c r="F17" s="102">
        <v>2446324.8</v>
      </c>
      <c r="G17" s="102">
        <v>0</v>
      </c>
      <c r="H17" s="102">
        <v>0</v>
      </c>
      <c r="I17" s="102">
        <v>0</v>
      </c>
      <c r="J17" s="102">
        <v>0</v>
      </c>
      <c r="K17" s="102">
        <v>0</v>
      </c>
      <c r="L17" s="102">
        <v>0</v>
      </c>
    </row>
    <row r="18" ht="19.5" customHeight="1" spans="1:12">
      <c r="A18" s="101" t="s">
        <v>207</v>
      </c>
      <c r="B18" s="101"/>
      <c r="C18" s="101"/>
      <c r="D18" s="101" t="s">
        <v>208</v>
      </c>
      <c r="E18" s="102">
        <v>374808.31</v>
      </c>
      <c r="F18" s="102">
        <v>374808.31</v>
      </c>
      <c r="G18" s="102">
        <v>0</v>
      </c>
      <c r="H18" s="102">
        <v>0</v>
      </c>
      <c r="I18" s="102">
        <v>0</v>
      </c>
      <c r="J18" s="102">
        <v>0</v>
      </c>
      <c r="K18" s="102">
        <v>0</v>
      </c>
      <c r="L18" s="102">
        <v>0</v>
      </c>
    </row>
    <row r="19" ht="19.5" customHeight="1" spans="1:12">
      <c r="A19" s="101" t="s">
        <v>209</v>
      </c>
      <c r="B19" s="101"/>
      <c r="C19" s="101"/>
      <c r="D19" s="101" t="s">
        <v>210</v>
      </c>
      <c r="E19" s="102">
        <v>131571.4</v>
      </c>
      <c r="F19" s="102">
        <v>131571.4</v>
      </c>
      <c r="G19" s="102">
        <v>0</v>
      </c>
      <c r="H19" s="102">
        <v>0</v>
      </c>
      <c r="I19" s="102">
        <v>0</v>
      </c>
      <c r="J19" s="102">
        <v>0</v>
      </c>
      <c r="K19" s="102">
        <v>0</v>
      </c>
      <c r="L19" s="102">
        <v>0</v>
      </c>
    </row>
    <row r="20" ht="19.5" customHeight="1" spans="1:12">
      <c r="A20" s="101" t="s">
        <v>211</v>
      </c>
      <c r="B20" s="101"/>
      <c r="C20" s="101"/>
      <c r="D20" s="101" t="s">
        <v>212</v>
      </c>
      <c r="E20" s="102">
        <v>131571.4</v>
      </c>
      <c r="F20" s="102">
        <v>131571.4</v>
      </c>
      <c r="G20" s="102">
        <v>0</v>
      </c>
      <c r="H20" s="102">
        <v>0</v>
      </c>
      <c r="I20" s="102">
        <v>0</v>
      </c>
      <c r="J20" s="102">
        <v>0</v>
      </c>
      <c r="K20" s="102">
        <v>0</v>
      </c>
      <c r="L20" s="102">
        <v>0</v>
      </c>
    </row>
    <row r="21" ht="19.5" customHeight="1" spans="1:12">
      <c r="A21" s="101" t="s">
        <v>213</v>
      </c>
      <c r="B21" s="101"/>
      <c r="C21" s="101"/>
      <c r="D21" s="101" t="s">
        <v>214</v>
      </c>
      <c r="E21" s="102">
        <v>1068699.41</v>
      </c>
      <c r="F21" s="102">
        <v>1068699.41</v>
      </c>
      <c r="G21" s="102">
        <v>0</v>
      </c>
      <c r="H21" s="102">
        <v>0</v>
      </c>
      <c r="I21" s="102">
        <v>0</v>
      </c>
      <c r="J21" s="102">
        <v>0</v>
      </c>
      <c r="K21" s="102">
        <v>0</v>
      </c>
      <c r="L21" s="102">
        <v>0</v>
      </c>
    </row>
    <row r="22" ht="19.5" customHeight="1" spans="1:12">
      <c r="A22" s="101" t="s">
        <v>215</v>
      </c>
      <c r="B22" s="101"/>
      <c r="C22" s="101"/>
      <c r="D22" s="101" t="s">
        <v>216</v>
      </c>
      <c r="E22" s="102">
        <v>1068699.41</v>
      </c>
      <c r="F22" s="102">
        <v>1068699.41</v>
      </c>
      <c r="G22" s="102">
        <v>0</v>
      </c>
      <c r="H22" s="102">
        <v>0</v>
      </c>
      <c r="I22" s="102">
        <v>0</v>
      </c>
      <c r="J22" s="102">
        <v>0</v>
      </c>
      <c r="K22" s="102">
        <v>0</v>
      </c>
      <c r="L22" s="102">
        <v>0</v>
      </c>
    </row>
    <row r="23" ht="19.5" customHeight="1" spans="1:12">
      <c r="A23" s="101" t="s">
        <v>217</v>
      </c>
      <c r="B23" s="101"/>
      <c r="C23" s="101"/>
      <c r="D23" s="101" t="s">
        <v>218</v>
      </c>
      <c r="E23" s="102">
        <v>1041733.9</v>
      </c>
      <c r="F23" s="102">
        <v>1041733.9</v>
      </c>
      <c r="G23" s="102">
        <v>0</v>
      </c>
      <c r="H23" s="102">
        <v>0</v>
      </c>
      <c r="I23" s="102">
        <v>0</v>
      </c>
      <c r="J23" s="102">
        <v>0</v>
      </c>
      <c r="K23" s="102">
        <v>0</v>
      </c>
      <c r="L23" s="102">
        <v>0</v>
      </c>
    </row>
    <row r="24" ht="19.5" customHeight="1" spans="1:12">
      <c r="A24" s="101" t="s">
        <v>219</v>
      </c>
      <c r="B24" s="101"/>
      <c r="C24" s="101"/>
      <c r="D24" s="101" t="s">
        <v>220</v>
      </c>
      <c r="E24" s="102">
        <v>26965.51</v>
      </c>
      <c r="F24" s="102">
        <v>26965.51</v>
      </c>
      <c r="G24" s="102">
        <v>0</v>
      </c>
      <c r="H24" s="102">
        <v>0</v>
      </c>
      <c r="I24" s="102">
        <v>0</v>
      </c>
      <c r="J24" s="102">
        <v>0</v>
      </c>
      <c r="K24" s="102">
        <v>0</v>
      </c>
      <c r="L24" s="102">
        <v>0</v>
      </c>
    </row>
    <row r="25" ht="19.5" customHeight="1" spans="1:12">
      <c r="A25" s="101" t="s">
        <v>221</v>
      </c>
      <c r="B25" s="101"/>
      <c r="C25" s="101"/>
      <c r="D25" s="101" t="s">
        <v>222</v>
      </c>
      <c r="E25" s="102">
        <v>1443564</v>
      </c>
      <c r="F25" s="102">
        <v>1443564</v>
      </c>
      <c r="G25" s="102">
        <v>0</v>
      </c>
      <c r="H25" s="102">
        <v>0</v>
      </c>
      <c r="I25" s="102">
        <v>0</v>
      </c>
      <c r="J25" s="102">
        <v>0</v>
      </c>
      <c r="K25" s="102">
        <v>0</v>
      </c>
      <c r="L25" s="102">
        <v>0</v>
      </c>
    </row>
    <row r="26" ht="19.5" customHeight="1" spans="1:12">
      <c r="A26" s="101" t="s">
        <v>223</v>
      </c>
      <c r="B26" s="101"/>
      <c r="C26" s="101"/>
      <c r="D26" s="101" t="s">
        <v>224</v>
      </c>
      <c r="E26" s="102">
        <v>1443564</v>
      </c>
      <c r="F26" s="102">
        <v>1443564</v>
      </c>
      <c r="G26" s="102">
        <v>0</v>
      </c>
      <c r="H26" s="102">
        <v>0</v>
      </c>
      <c r="I26" s="102">
        <v>0</v>
      </c>
      <c r="J26" s="102">
        <v>0</v>
      </c>
      <c r="K26" s="102">
        <v>0</v>
      </c>
      <c r="L26" s="102">
        <v>0</v>
      </c>
    </row>
    <row r="27" ht="19.5" customHeight="1" spans="1:12">
      <c r="A27" s="101" t="s">
        <v>225</v>
      </c>
      <c r="B27" s="101"/>
      <c r="C27" s="101"/>
      <c r="D27" s="101" t="s">
        <v>226</v>
      </c>
      <c r="E27" s="102">
        <v>1443564</v>
      </c>
      <c r="F27" s="102">
        <v>1443564</v>
      </c>
      <c r="G27" s="102">
        <v>0</v>
      </c>
      <c r="H27" s="102">
        <v>0</v>
      </c>
      <c r="I27" s="102">
        <v>0</v>
      </c>
      <c r="J27" s="102">
        <v>0</v>
      </c>
      <c r="K27" s="102">
        <v>0</v>
      </c>
      <c r="L27" s="102">
        <v>0</v>
      </c>
    </row>
    <row r="28" ht="19.5" customHeight="1" spans="1:12">
      <c r="A28" s="101" t="s">
        <v>227</v>
      </c>
      <c r="B28" s="101"/>
      <c r="C28" s="101"/>
      <c r="D28" s="101"/>
      <c r="E28" s="101"/>
      <c r="F28" s="101"/>
      <c r="G28" s="101"/>
      <c r="H28" s="101"/>
      <c r="I28" s="101"/>
      <c r="J28" s="101"/>
      <c r="K28" s="101"/>
      <c r="L28" s="101"/>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48031496062992" right="0.748031496062992" top="0.984251968503937" bottom="0.984251968503937" header="0.31496062992126" footer="0.31496062992126"/>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6" t="s">
        <v>228</v>
      </c>
    </row>
    <row r="2" ht="14.25" spans="10:10">
      <c r="J2" s="107" t="s">
        <v>229</v>
      </c>
    </row>
    <row r="3" ht="14.25" spans="1:10">
      <c r="A3" s="107" t="s">
        <v>64</v>
      </c>
      <c r="J3" s="107" t="s">
        <v>65</v>
      </c>
    </row>
    <row r="4" ht="19.5" customHeight="1" spans="1:10">
      <c r="A4" s="100" t="s">
        <v>68</v>
      </c>
      <c r="B4" s="100"/>
      <c r="C4" s="100"/>
      <c r="D4" s="100"/>
      <c r="E4" s="108" t="s">
        <v>161</v>
      </c>
      <c r="F4" s="108" t="s">
        <v>230</v>
      </c>
      <c r="G4" s="108" t="s">
        <v>231</v>
      </c>
      <c r="H4" s="108" t="s">
        <v>232</v>
      </c>
      <c r="I4" s="108" t="s">
        <v>233</v>
      </c>
      <c r="J4" s="108" t="s">
        <v>234</v>
      </c>
    </row>
    <row r="5" ht="19.5" customHeight="1" spans="1:10">
      <c r="A5" s="108" t="s">
        <v>183</v>
      </c>
      <c r="B5" s="108"/>
      <c r="C5" s="108"/>
      <c r="D5" s="100" t="s">
        <v>184</v>
      </c>
      <c r="E5" s="108"/>
      <c r="F5" s="108"/>
      <c r="G5" s="108"/>
      <c r="H5" s="108"/>
      <c r="I5" s="108"/>
      <c r="J5" s="108"/>
    </row>
    <row r="6" ht="19.5" customHeight="1" spans="1:10">
      <c r="A6" s="108"/>
      <c r="B6" s="108"/>
      <c r="C6" s="108"/>
      <c r="D6" s="100"/>
      <c r="E6" s="108"/>
      <c r="F6" s="108"/>
      <c r="G6" s="108"/>
      <c r="H6" s="108"/>
      <c r="I6" s="108"/>
      <c r="J6" s="108"/>
    </row>
    <row r="7" ht="19.5" customHeight="1" spans="1:10">
      <c r="A7" s="108"/>
      <c r="B7" s="108"/>
      <c r="C7" s="108"/>
      <c r="D7" s="100"/>
      <c r="E7" s="108"/>
      <c r="F7" s="108"/>
      <c r="G7" s="108"/>
      <c r="H7" s="108"/>
      <c r="I7" s="108"/>
      <c r="J7" s="108"/>
    </row>
    <row r="8" ht="19.5" customHeight="1" spans="1:10">
      <c r="A8" s="100" t="s">
        <v>187</v>
      </c>
      <c r="B8" s="100" t="s">
        <v>188</v>
      </c>
      <c r="C8" s="100" t="s">
        <v>189</v>
      </c>
      <c r="D8" s="100" t="s">
        <v>72</v>
      </c>
      <c r="E8" s="108" t="s">
        <v>73</v>
      </c>
      <c r="F8" s="108" t="s">
        <v>74</v>
      </c>
      <c r="G8" s="108" t="s">
        <v>82</v>
      </c>
      <c r="H8" s="108" t="s">
        <v>86</v>
      </c>
      <c r="I8" s="108" t="s">
        <v>90</v>
      </c>
      <c r="J8" s="108" t="s">
        <v>94</v>
      </c>
    </row>
    <row r="9" ht="19.5" customHeight="1" spans="1:10">
      <c r="A9" s="100"/>
      <c r="B9" s="100"/>
      <c r="C9" s="100"/>
      <c r="D9" s="100" t="s">
        <v>190</v>
      </c>
      <c r="E9" s="102">
        <v>21786138.73</v>
      </c>
      <c r="F9" s="102">
        <v>19982828.64</v>
      </c>
      <c r="G9" s="102">
        <v>1803310.09</v>
      </c>
      <c r="H9" s="102">
        <v>0</v>
      </c>
      <c r="I9" s="102">
        <v>0</v>
      </c>
      <c r="J9" s="102">
        <v>0</v>
      </c>
    </row>
    <row r="10" ht="19.5" customHeight="1" spans="1:10">
      <c r="A10" s="101" t="s">
        <v>191</v>
      </c>
      <c r="B10" s="101"/>
      <c r="C10" s="101"/>
      <c r="D10" s="101" t="s">
        <v>192</v>
      </c>
      <c r="E10" s="102">
        <v>16139070.81</v>
      </c>
      <c r="F10" s="102">
        <v>14335760.72</v>
      </c>
      <c r="G10" s="102">
        <v>1803310.09</v>
      </c>
      <c r="H10" s="102">
        <v>0</v>
      </c>
      <c r="I10" s="102">
        <v>0</v>
      </c>
      <c r="J10" s="102">
        <v>0</v>
      </c>
    </row>
    <row r="11" ht="19.5" customHeight="1" spans="1:10">
      <c r="A11" s="101" t="s">
        <v>193</v>
      </c>
      <c r="B11" s="101"/>
      <c r="C11" s="101"/>
      <c r="D11" s="101" t="s">
        <v>194</v>
      </c>
      <c r="E11" s="102">
        <v>16139070.81</v>
      </c>
      <c r="F11" s="102">
        <v>14335760.72</v>
      </c>
      <c r="G11" s="102">
        <v>1803310.09</v>
      </c>
      <c r="H11" s="102">
        <v>0</v>
      </c>
      <c r="I11" s="102">
        <v>0</v>
      </c>
      <c r="J11" s="102">
        <v>0</v>
      </c>
    </row>
    <row r="12" ht="19.5" customHeight="1" spans="1:10">
      <c r="A12" s="101" t="s">
        <v>195</v>
      </c>
      <c r="B12" s="101"/>
      <c r="C12" s="101"/>
      <c r="D12" s="101" t="s">
        <v>196</v>
      </c>
      <c r="E12" s="102">
        <v>15693804.71</v>
      </c>
      <c r="F12" s="102">
        <v>14334797.48</v>
      </c>
      <c r="G12" s="102">
        <v>1359007.23</v>
      </c>
      <c r="H12" s="102">
        <v>0</v>
      </c>
      <c r="I12" s="102">
        <v>0</v>
      </c>
      <c r="J12" s="102">
        <v>0</v>
      </c>
    </row>
    <row r="13" ht="19.5" customHeight="1" spans="1:10">
      <c r="A13" s="101" t="s">
        <v>197</v>
      </c>
      <c r="B13" s="101"/>
      <c r="C13" s="101"/>
      <c r="D13" s="101" t="s">
        <v>198</v>
      </c>
      <c r="E13" s="102">
        <v>445266.1</v>
      </c>
      <c r="F13" s="102">
        <v>963.24</v>
      </c>
      <c r="G13" s="102">
        <v>444302.86</v>
      </c>
      <c r="H13" s="102">
        <v>0</v>
      </c>
      <c r="I13" s="102">
        <v>0</v>
      </c>
      <c r="J13" s="102">
        <v>0</v>
      </c>
    </row>
    <row r="14" ht="19.5" customHeight="1" spans="1:10">
      <c r="A14" s="101" t="s">
        <v>199</v>
      </c>
      <c r="B14" s="101"/>
      <c r="C14" s="101"/>
      <c r="D14" s="101" t="s">
        <v>200</v>
      </c>
      <c r="E14" s="102">
        <v>3134804.51</v>
      </c>
      <c r="F14" s="102">
        <v>3134804.51</v>
      </c>
      <c r="G14" s="102">
        <v>0</v>
      </c>
      <c r="H14" s="102">
        <v>0</v>
      </c>
      <c r="I14" s="102">
        <v>0</v>
      </c>
      <c r="J14" s="102">
        <v>0</v>
      </c>
    </row>
    <row r="15" ht="19.5" customHeight="1" spans="1:10">
      <c r="A15" s="101" t="s">
        <v>201</v>
      </c>
      <c r="B15" s="101"/>
      <c r="C15" s="101"/>
      <c r="D15" s="101" t="s">
        <v>202</v>
      </c>
      <c r="E15" s="102">
        <v>3003233.11</v>
      </c>
      <c r="F15" s="102">
        <v>3003233.11</v>
      </c>
      <c r="G15" s="102">
        <v>0</v>
      </c>
      <c r="H15" s="102">
        <v>0</v>
      </c>
      <c r="I15" s="102">
        <v>0</v>
      </c>
      <c r="J15" s="102">
        <v>0</v>
      </c>
    </row>
    <row r="16" ht="19.5" customHeight="1" spans="1:10">
      <c r="A16" s="101" t="s">
        <v>203</v>
      </c>
      <c r="B16" s="101"/>
      <c r="C16" s="101"/>
      <c r="D16" s="101" t="s">
        <v>204</v>
      </c>
      <c r="E16" s="102">
        <v>182100</v>
      </c>
      <c r="F16" s="102">
        <v>182100</v>
      </c>
      <c r="G16" s="102">
        <v>0</v>
      </c>
      <c r="H16" s="102">
        <v>0</v>
      </c>
      <c r="I16" s="102">
        <v>0</v>
      </c>
      <c r="J16" s="102">
        <v>0</v>
      </c>
    </row>
    <row r="17" ht="19.5" customHeight="1" spans="1:10">
      <c r="A17" s="101" t="s">
        <v>205</v>
      </c>
      <c r="B17" s="101"/>
      <c r="C17" s="101"/>
      <c r="D17" s="101" t="s">
        <v>206</v>
      </c>
      <c r="E17" s="102">
        <v>2446324.8</v>
      </c>
      <c r="F17" s="102">
        <v>2446324.8</v>
      </c>
      <c r="G17" s="102">
        <v>0</v>
      </c>
      <c r="H17" s="102">
        <v>0</v>
      </c>
      <c r="I17" s="102">
        <v>0</v>
      </c>
      <c r="J17" s="102">
        <v>0</v>
      </c>
    </row>
    <row r="18" ht="19.5" customHeight="1" spans="1:10">
      <c r="A18" s="101" t="s">
        <v>207</v>
      </c>
      <c r="B18" s="101"/>
      <c r="C18" s="101"/>
      <c r="D18" s="101" t="s">
        <v>208</v>
      </c>
      <c r="E18" s="102">
        <v>374808.31</v>
      </c>
      <c r="F18" s="102">
        <v>374808.31</v>
      </c>
      <c r="G18" s="102">
        <v>0</v>
      </c>
      <c r="H18" s="102">
        <v>0</v>
      </c>
      <c r="I18" s="102">
        <v>0</v>
      </c>
      <c r="J18" s="102">
        <v>0</v>
      </c>
    </row>
    <row r="19" ht="19.5" customHeight="1" spans="1:10">
      <c r="A19" s="101" t="s">
        <v>209</v>
      </c>
      <c r="B19" s="101"/>
      <c r="C19" s="101"/>
      <c r="D19" s="101" t="s">
        <v>210</v>
      </c>
      <c r="E19" s="102">
        <v>131571.4</v>
      </c>
      <c r="F19" s="102">
        <v>131571.4</v>
      </c>
      <c r="G19" s="102">
        <v>0</v>
      </c>
      <c r="H19" s="102">
        <v>0</v>
      </c>
      <c r="I19" s="102">
        <v>0</v>
      </c>
      <c r="J19" s="102">
        <v>0</v>
      </c>
    </row>
    <row r="20" ht="19.5" customHeight="1" spans="1:10">
      <c r="A20" s="101" t="s">
        <v>211</v>
      </c>
      <c r="B20" s="101"/>
      <c r="C20" s="101"/>
      <c r="D20" s="101" t="s">
        <v>212</v>
      </c>
      <c r="E20" s="102">
        <v>131571.4</v>
      </c>
      <c r="F20" s="102">
        <v>131571.4</v>
      </c>
      <c r="G20" s="102">
        <v>0</v>
      </c>
      <c r="H20" s="102">
        <v>0</v>
      </c>
      <c r="I20" s="102">
        <v>0</v>
      </c>
      <c r="J20" s="102">
        <v>0</v>
      </c>
    </row>
    <row r="21" ht="19.5" customHeight="1" spans="1:10">
      <c r="A21" s="101" t="s">
        <v>213</v>
      </c>
      <c r="B21" s="101"/>
      <c r="C21" s="101"/>
      <c r="D21" s="101" t="s">
        <v>214</v>
      </c>
      <c r="E21" s="102">
        <v>1068699.41</v>
      </c>
      <c r="F21" s="102">
        <v>1068699.41</v>
      </c>
      <c r="G21" s="102">
        <v>0</v>
      </c>
      <c r="H21" s="102">
        <v>0</v>
      </c>
      <c r="I21" s="102">
        <v>0</v>
      </c>
      <c r="J21" s="102">
        <v>0</v>
      </c>
    </row>
    <row r="22" ht="19.5" customHeight="1" spans="1:10">
      <c r="A22" s="101" t="s">
        <v>215</v>
      </c>
      <c r="B22" s="101"/>
      <c r="C22" s="101"/>
      <c r="D22" s="101" t="s">
        <v>216</v>
      </c>
      <c r="E22" s="102">
        <v>1068699.41</v>
      </c>
      <c r="F22" s="102">
        <v>1068699.41</v>
      </c>
      <c r="G22" s="102">
        <v>0</v>
      </c>
      <c r="H22" s="102">
        <v>0</v>
      </c>
      <c r="I22" s="102">
        <v>0</v>
      </c>
      <c r="J22" s="102">
        <v>0</v>
      </c>
    </row>
    <row r="23" ht="19.5" customHeight="1" spans="1:10">
      <c r="A23" s="101" t="s">
        <v>217</v>
      </c>
      <c r="B23" s="101"/>
      <c r="C23" s="101"/>
      <c r="D23" s="101" t="s">
        <v>218</v>
      </c>
      <c r="E23" s="102">
        <v>1041733.9</v>
      </c>
      <c r="F23" s="102">
        <v>1041733.9</v>
      </c>
      <c r="G23" s="102">
        <v>0</v>
      </c>
      <c r="H23" s="102">
        <v>0</v>
      </c>
      <c r="I23" s="102">
        <v>0</v>
      </c>
      <c r="J23" s="102">
        <v>0</v>
      </c>
    </row>
    <row r="24" ht="19.5" customHeight="1" spans="1:10">
      <c r="A24" s="101" t="s">
        <v>219</v>
      </c>
      <c r="B24" s="101"/>
      <c r="C24" s="101"/>
      <c r="D24" s="101" t="s">
        <v>220</v>
      </c>
      <c r="E24" s="102">
        <v>26965.51</v>
      </c>
      <c r="F24" s="102">
        <v>26965.51</v>
      </c>
      <c r="G24" s="102">
        <v>0</v>
      </c>
      <c r="H24" s="102">
        <v>0</v>
      </c>
      <c r="I24" s="102">
        <v>0</v>
      </c>
      <c r="J24" s="102">
        <v>0</v>
      </c>
    </row>
    <row r="25" ht="19.5" customHeight="1" spans="1:10">
      <c r="A25" s="101" t="s">
        <v>221</v>
      </c>
      <c r="B25" s="101"/>
      <c r="C25" s="101"/>
      <c r="D25" s="101" t="s">
        <v>222</v>
      </c>
      <c r="E25" s="102">
        <v>1443564</v>
      </c>
      <c r="F25" s="102">
        <v>1443564</v>
      </c>
      <c r="G25" s="102">
        <v>0</v>
      </c>
      <c r="H25" s="102">
        <v>0</v>
      </c>
      <c r="I25" s="102">
        <v>0</v>
      </c>
      <c r="J25" s="102">
        <v>0</v>
      </c>
    </row>
    <row r="26" ht="19.5" customHeight="1" spans="1:10">
      <c r="A26" s="101" t="s">
        <v>223</v>
      </c>
      <c r="B26" s="101"/>
      <c r="C26" s="101"/>
      <c r="D26" s="101" t="s">
        <v>224</v>
      </c>
      <c r="E26" s="102">
        <v>1443564</v>
      </c>
      <c r="F26" s="102">
        <v>1443564</v>
      </c>
      <c r="G26" s="102">
        <v>0</v>
      </c>
      <c r="H26" s="102">
        <v>0</v>
      </c>
      <c r="I26" s="102">
        <v>0</v>
      </c>
      <c r="J26" s="102">
        <v>0</v>
      </c>
    </row>
    <row r="27" ht="19.5" customHeight="1" spans="1:10">
      <c r="A27" s="101" t="s">
        <v>225</v>
      </c>
      <c r="B27" s="101"/>
      <c r="C27" s="101"/>
      <c r="D27" s="101" t="s">
        <v>226</v>
      </c>
      <c r="E27" s="102">
        <v>1443564</v>
      </c>
      <c r="F27" s="102">
        <v>1443564</v>
      </c>
      <c r="G27" s="102">
        <v>0</v>
      </c>
      <c r="H27" s="102">
        <v>0</v>
      </c>
      <c r="I27" s="102">
        <v>0</v>
      </c>
      <c r="J27" s="102">
        <v>0</v>
      </c>
    </row>
    <row r="28" ht="19.5" customHeight="1" spans="1:10">
      <c r="A28" s="101" t="s">
        <v>235</v>
      </c>
      <c r="B28" s="101"/>
      <c r="C28" s="101"/>
      <c r="D28" s="101"/>
      <c r="E28" s="101"/>
      <c r="F28" s="101"/>
      <c r="G28" s="101"/>
      <c r="H28" s="101"/>
      <c r="I28" s="101"/>
      <c r="J28" s="101"/>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8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6" t="s">
        <v>236</v>
      </c>
    </row>
    <row r="2" ht="14.25" spans="9:9">
      <c r="I2" s="107" t="s">
        <v>237</v>
      </c>
    </row>
    <row r="3" ht="14.25" spans="1:9">
      <c r="A3" s="107" t="s">
        <v>64</v>
      </c>
      <c r="I3" s="107" t="s">
        <v>65</v>
      </c>
    </row>
    <row r="4" ht="19.5" customHeight="1" spans="1:9">
      <c r="A4" s="100" t="s">
        <v>238</v>
      </c>
      <c r="B4" s="100"/>
      <c r="C4" s="100"/>
      <c r="D4" s="100" t="s">
        <v>239</v>
      </c>
      <c r="E4" s="100"/>
      <c r="F4" s="100"/>
      <c r="G4" s="100"/>
      <c r="H4" s="100"/>
      <c r="I4" s="100"/>
    </row>
    <row r="5" ht="19.5" customHeight="1" spans="1:9">
      <c r="A5" s="108" t="s">
        <v>240</v>
      </c>
      <c r="B5" s="108" t="s">
        <v>69</v>
      </c>
      <c r="C5" s="108" t="s">
        <v>241</v>
      </c>
      <c r="D5" s="108" t="s">
        <v>242</v>
      </c>
      <c r="E5" s="108" t="s">
        <v>69</v>
      </c>
      <c r="F5" s="100" t="s">
        <v>190</v>
      </c>
      <c r="G5" s="108" t="s">
        <v>243</v>
      </c>
      <c r="H5" s="108" t="s">
        <v>244</v>
      </c>
      <c r="I5" s="108" t="s">
        <v>245</v>
      </c>
    </row>
    <row r="6" ht="19.5" customHeight="1" spans="1:9">
      <c r="A6" s="108"/>
      <c r="B6" s="108"/>
      <c r="C6" s="108"/>
      <c r="D6" s="108"/>
      <c r="E6" s="108"/>
      <c r="F6" s="100" t="s">
        <v>185</v>
      </c>
      <c r="G6" s="108" t="s">
        <v>243</v>
      </c>
      <c r="H6" s="108"/>
      <c r="I6" s="108"/>
    </row>
    <row r="7" ht="19.5" customHeight="1" spans="1:9">
      <c r="A7" s="100" t="s">
        <v>246</v>
      </c>
      <c r="B7" s="100"/>
      <c r="C7" s="100" t="s">
        <v>73</v>
      </c>
      <c r="D7" s="100" t="s">
        <v>246</v>
      </c>
      <c r="E7" s="100"/>
      <c r="F7" s="100" t="s">
        <v>74</v>
      </c>
      <c r="G7" s="100" t="s">
        <v>82</v>
      </c>
      <c r="H7" s="100" t="s">
        <v>86</v>
      </c>
      <c r="I7" s="100" t="s">
        <v>90</v>
      </c>
    </row>
    <row r="8" ht="19.5" customHeight="1" spans="1:9">
      <c r="A8" s="101" t="s">
        <v>247</v>
      </c>
      <c r="B8" s="100" t="s">
        <v>73</v>
      </c>
      <c r="C8" s="102">
        <v>20876029.64</v>
      </c>
      <c r="D8" s="101" t="s">
        <v>76</v>
      </c>
      <c r="E8" s="100" t="s">
        <v>84</v>
      </c>
      <c r="F8" s="102">
        <v>0</v>
      </c>
      <c r="G8" s="102">
        <v>0</v>
      </c>
      <c r="H8" s="102">
        <v>0</v>
      </c>
      <c r="I8" s="102">
        <v>0</v>
      </c>
    </row>
    <row r="9" ht="19.5" customHeight="1" spans="1:9">
      <c r="A9" s="101" t="s">
        <v>248</v>
      </c>
      <c r="B9" s="100" t="s">
        <v>74</v>
      </c>
      <c r="C9" s="102">
        <v>0</v>
      </c>
      <c r="D9" s="101" t="s">
        <v>79</v>
      </c>
      <c r="E9" s="100" t="s">
        <v>88</v>
      </c>
      <c r="F9" s="102">
        <v>0</v>
      </c>
      <c r="G9" s="102">
        <v>0</v>
      </c>
      <c r="H9" s="102">
        <v>0</v>
      </c>
      <c r="I9" s="102">
        <v>0</v>
      </c>
    </row>
    <row r="10" ht="19.5" customHeight="1" spans="1:9">
      <c r="A10" s="101" t="s">
        <v>249</v>
      </c>
      <c r="B10" s="100" t="s">
        <v>82</v>
      </c>
      <c r="C10" s="102">
        <v>0</v>
      </c>
      <c r="D10" s="101" t="s">
        <v>83</v>
      </c>
      <c r="E10" s="100" t="s">
        <v>92</v>
      </c>
      <c r="F10" s="102">
        <v>0</v>
      </c>
      <c r="G10" s="102">
        <v>0</v>
      </c>
      <c r="H10" s="102">
        <v>0</v>
      </c>
      <c r="I10" s="102">
        <v>0</v>
      </c>
    </row>
    <row r="11" ht="19.5" customHeight="1" spans="1:9">
      <c r="A11" s="101"/>
      <c r="B11" s="100" t="s">
        <v>86</v>
      </c>
      <c r="C11" s="110"/>
      <c r="D11" s="101" t="s">
        <v>87</v>
      </c>
      <c r="E11" s="100" t="s">
        <v>96</v>
      </c>
      <c r="F11" s="102">
        <v>0</v>
      </c>
      <c r="G11" s="102">
        <v>0</v>
      </c>
      <c r="H11" s="102">
        <v>0</v>
      </c>
      <c r="I11" s="102">
        <v>0</v>
      </c>
    </row>
    <row r="12" ht="19.5" customHeight="1" spans="1:9">
      <c r="A12" s="101"/>
      <c r="B12" s="100" t="s">
        <v>90</v>
      </c>
      <c r="C12" s="110"/>
      <c r="D12" s="101" t="s">
        <v>91</v>
      </c>
      <c r="E12" s="100" t="s">
        <v>100</v>
      </c>
      <c r="F12" s="102">
        <v>15228961.72</v>
      </c>
      <c r="G12" s="102">
        <v>15228961.72</v>
      </c>
      <c r="H12" s="102">
        <v>0</v>
      </c>
      <c r="I12" s="102">
        <v>0</v>
      </c>
    </row>
    <row r="13" ht="19.5" customHeight="1" spans="1:9">
      <c r="A13" s="101"/>
      <c r="B13" s="100" t="s">
        <v>94</v>
      </c>
      <c r="C13" s="110"/>
      <c r="D13" s="101" t="s">
        <v>95</v>
      </c>
      <c r="E13" s="100" t="s">
        <v>104</v>
      </c>
      <c r="F13" s="102">
        <v>0</v>
      </c>
      <c r="G13" s="102">
        <v>0</v>
      </c>
      <c r="H13" s="102">
        <v>0</v>
      </c>
      <c r="I13" s="102">
        <v>0</v>
      </c>
    </row>
    <row r="14" ht="19.5" customHeight="1" spans="1:9">
      <c r="A14" s="101"/>
      <c r="B14" s="100" t="s">
        <v>98</v>
      </c>
      <c r="C14" s="110"/>
      <c r="D14" s="101" t="s">
        <v>99</v>
      </c>
      <c r="E14" s="100" t="s">
        <v>107</v>
      </c>
      <c r="F14" s="102">
        <v>0</v>
      </c>
      <c r="G14" s="102">
        <v>0</v>
      </c>
      <c r="H14" s="102">
        <v>0</v>
      </c>
      <c r="I14" s="102">
        <v>0</v>
      </c>
    </row>
    <row r="15" ht="19.5" customHeight="1" spans="1:9">
      <c r="A15" s="101"/>
      <c r="B15" s="100" t="s">
        <v>102</v>
      </c>
      <c r="C15" s="110"/>
      <c r="D15" s="101" t="s">
        <v>103</v>
      </c>
      <c r="E15" s="100" t="s">
        <v>110</v>
      </c>
      <c r="F15" s="102">
        <v>3134804.51</v>
      </c>
      <c r="G15" s="102">
        <v>3134804.51</v>
      </c>
      <c r="H15" s="102">
        <v>0</v>
      </c>
      <c r="I15" s="102">
        <v>0</v>
      </c>
    </row>
    <row r="16" ht="19.5" customHeight="1" spans="1:9">
      <c r="A16" s="101"/>
      <c r="B16" s="100" t="s">
        <v>105</v>
      </c>
      <c r="C16" s="110"/>
      <c r="D16" s="101" t="s">
        <v>106</v>
      </c>
      <c r="E16" s="100" t="s">
        <v>113</v>
      </c>
      <c r="F16" s="102">
        <v>1068699.41</v>
      </c>
      <c r="G16" s="102">
        <v>1068699.41</v>
      </c>
      <c r="H16" s="102">
        <v>0</v>
      </c>
      <c r="I16" s="102">
        <v>0</v>
      </c>
    </row>
    <row r="17" ht="19.5" customHeight="1" spans="1:9">
      <c r="A17" s="101"/>
      <c r="B17" s="100" t="s">
        <v>108</v>
      </c>
      <c r="C17" s="110"/>
      <c r="D17" s="101" t="s">
        <v>109</v>
      </c>
      <c r="E17" s="100" t="s">
        <v>116</v>
      </c>
      <c r="F17" s="102">
        <v>0</v>
      </c>
      <c r="G17" s="102">
        <v>0</v>
      </c>
      <c r="H17" s="102">
        <v>0</v>
      </c>
      <c r="I17" s="102">
        <v>0</v>
      </c>
    </row>
    <row r="18" ht="19.5" customHeight="1" spans="1:9">
      <c r="A18" s="101"/>
      <c r="B18" s="100" t="s">
        <v>111</v>
      </c>
      <c r="C18" s="110"/>
      <c r="D18" s="101" t="s">
        <v>112</v>
      </c>
      <c r="E18" s="100" t="s">
        <v>119</v>
      </c>
      <c r="F18" s="102">
        <v>0</v>
      </c>
      <c r="G18" s="102">
        <v>0</v>
      </c>
      <c r="H18" s="102">
        <v>0</v>
      </c>
      <c r="I18" s="102">
        <v>0</v>
      </c>
    </row>
    <row r="19" ht="19.5" customHeight="1" spans="1:9">
      <c r="A19" s="101"/>
      <c r="B19" s="100" t="s">
        <v>114</v>
      </c>
      <c r="C19" s="110"/>
      <c r="D19" s="101" t="s">
        <v>115</v>
      </c>
      <c r="E19" s="100" t="s">
        <v>122</v>
      </c>
      <c r="F19" s="102">
        <v>0</v>
      </c>
      <c r="G19" s="102">
        <v>0</v>
      </c>
      <c r="H19" s="102">
        <v>0</v>
      </c>
      <c r="I19" s="102">
        <v>0</v>
      </c>
    </row>
    <row r="20" ht="19.5" customHeight="1" spans="1:9">
      <c r="A20" s="101"/>
      <c r="B20" s="100" t="s">
        <v>117</v>
      </c>
      <c r="C20" s="110"/>
      <c r="D20" s="101" t="s">
        <v>118</v>
      </c>
      <c r="E20" s="100" t="s">
        <v>125</v>
      </c>
      <c r="F20" s="102">
        <v>0</v>
      </c>
      <c r="G20" s="102">
        <v>0</v>
      </c>
      <c r="H20" s="102">
        <v>0</v>
      </c>
      <c r="I20" s="102">
        <v>0</v>
      </c>
    </row>
    <row r="21" ht="19.5" customHeight="1" spans="1:9">
      <c r="A21" s="101"/>
      <c r="B21" s="100" t="s">
        <v>120</v>
      </c>
      <c r="C21" s="110"/>
      <c r="D21" s="101" t="s">
        <v>121</v>
      </c>
      <c r="E21" s="100" t="s">
        <v>128</v>
      </c>
      <c r="F21" s="102">
        <v>0</v>
      </c>
      <c r="G21" s="102">
        <v>0</v>
      </c>
      <c r="H21" s="102">
        <v>0</v>
      </c>
      <c r="I21" s="102">
        <v>0</v>
      </c>
    </row>
    <row r="22" ht="19.5" customHeight="1" spans="1:9">
      <c r="A22" s="101"/>
      <c r="B22" s="100" t="s">
        <v>123</v>
      </c>
      <c r="C22" s="110"/>
      <c r="D22" s="101" t="s">
        <v>124</v>
      </c>
      <c r="E22" s="100" t="s">
        <v>131</v>
      </c>
      <c r="F22" s="102">
        <v>0</v>
      </c>
      <c r="G22" s="102">
        <v>0</v>
      </c>
      <c r="H22" s="102">
        <v>0</v>
      </c>
      <c r="I22" s="102">
        <v>0</v>
      </c>
    </row>
    <row r="23" ht="19.5" customHeight="1" spans="1:9">
      <c r="A23" s="101"/>
      <c r="B23" s="100" t="s">
        <v>126</v>
      </c>
      <c r="C23" s="110"/>
      <c r="D23" s="101" t="s">
        <v>127</v>
      </c>
      <c r="E23" s="100" t="s">
        <v>134</v>
      </c>
      <c r="F23" s="102">
        <v>0</v>
      </c>
      <c r="G23" s="102">
        <v>0</v>
      </c>
      <c r="H23" s="102">
        <v>0</v>
      </c>
      <c r="I23" s="102">
        <v>0</v>
      </c>
    </row>
    <row r="24" ht="19.5" customHeight="1" spans="1:9">
      <c r="A24" s="101"/>
      <c r="B24" s="100" t="s">
        <v>129</v>
      </c>
      <c r="C24" s="110"/>
      <c r="D24" s="101" t="s">
        <v>130</v>
      </c>
      <c r="E24" s="100" t="s">
        <v>137</v>
      </c>
      <c r="F24" s="102">
        <v>0</v>
      </c>
      <c r="G24" s="102">
        <v>0</v>
      </c>
      <c r="H24" s="102">
        <v>0</v>
      </c>
      <c r="I24" s="102">
        <v>0</v>
      </c>
    </row>
    <row r="25" ht="19.5" customHeight="1" spans="1:9">
      <c r="A25" s="101"/>
      <c r="B25" s="100" t="s">
        <v>132</v>
      </c>
      <c r="C25" s="110"/>
      <c r="D25" s="101" t="s">
        <v>133</v>
      </c>
      <c r="E25" s="100" t="s">
        <v>140</v>
      </c>
      <c r="F25" s="102">
        <v>0</v>
      </c>
      <c r="G25" s="102">
        <v>0</v>
      </c>
      <c r="H25" s="102">
        <v>0</v>
      </c>
      <c r="I25" s="102">
        <v>0</v>
      </c>
    </row>
    <row r="26" ht="19.5" customHeight="1" spans="1:9">
      <c r="A26" s="101"/>
      <c r="B26" s="100" t="s">
        <v>135</v>
      </c>
      <c r="C26" s="110"/>
      <c r="D26" s="101" t="s">
        <v>136</v>
      </c>
      <c r="E26" s="100" t="s">
        <v>143</v>
      </c>
      <c r="F26" s="102">
        <v>1443564</v>
      </c>
      <c r="G26" s="102">
        <v>1443564</v>
      </c>
      <c r="H26" s="102">
        <v>0</v>
      </c>
      <c r="I26" s="102">
        <v>0</v>
      </c>
    </row>
    <row r="27" ht="19.5" customHeight="1" spans="1:9">
      <c r="A27" s="101"/>
      <c r="B27" s="100" t="s">
        <v>138</v>
      </c>
      <c r="C27" s="110"/>
      <c r="D27" s="101" t="s">
        <v>139</v>
      </c>
      <c r="E27" s="100" t="s">
        <v>146</v>
      </c>
      <c r="F27" s="102">
        <v>0</v>
      </c>
      <c r="G27" s="102">
        <v>0</v>
      </c>
      <c r="H27" s="102">
        <v>0</v>
      </c>
      <c r="I27" s="102">
        <v>0</v>
      </c>
    </row>
    <row r="28" ht="19.5" customHeight="1" spans="1:9">
      <c r="A28" s="101"/>
      <c r="B28" s="100" t="s">
        <v>141</v>
      </c>
      <c r="C28" s="110"/>
      <c r="D28" s="101" t="s">
        <v>142</v>
      </c>
      <c r="E28" s="100" t="s">
        <v>149</v>
      </c>
      <c r="F28" s="102">
        <v>0</v>
      </c>
      <c r="G28" s="102">
        <v>0</v>
      </c>
      <c r="H28" s="102">
        <v>0</v>
      </c>
      <c r="I28" s="102">
        <v>0</v>
      </c>
    </row>
    <row r="29" ht="19.5" customHeight="1" spans="1:9">
      <c r="A29" s="101"/>
      <c r="B29" s="100" t="s">
        <v>144</v>
      </c>
      <c r="C29" s="110"/>
      <c r="D29" s="101" t="s">
        <v>145</v>
      </c>
      <c r="E29" s="100" t="s">
        <v>152</v>
      </c>
      <c r="F29" s="102">
        <v>0</v>
      </c>
      <c r="G29" s="102">
        <v>0</v>
      </c>
      <c r="H29" s="102">
        <v>0</v>
      </c>
      <c r="I29" s="102">
        <v>0</v>
      </c>
    </row>
    <row r="30" ht="19.5" customHeight="1" spans="1:9">
      <c r="A30" s="101"/>
      <c r="B30" s="100" t="s">
        <v>147</v>
      </c>
      <c r="C30" s="110"/>
      <c r="D30" s="101" t="s">
        <v>148</v>
      </c>
      <c r="E30" s="100" t="s">
        <v>155</v>
      </c>
      <c r="F30" s="102">
        <v>0</v>
      </c>
      <c r="G30" s="102">
        <v>0</v>
      </c>
      <c r="H30" s="102">
        <v>0</v>
      </c>
      <c r="I30" s="102">
        <v>0</v>
      </c>
    </row>
    <row r="31" ht="19.5" customHeight="1" spans="1:9">
      <c r="A31" s="101"/>
      <c r="B31" s="100" t="s">
        <v>150</v>
      </c>
      <c r="C31" s="110"/>
      <c r="D31" s="101" t="s">
        <v>151</v>
      </c>
      <c r="E31" s="100" t="s">
        <v>158</v>
      </c>
      <c r="F31" s="102">
        <v>0</v>
      </c>
      <c r="G31" s="102">
        <v>0</v>
      </c>
      <c r="H31" s="102">
        <v>0</v>
      </c>
      <c r="I31" s="102">
        <v>0</v>
      </c>
    </row>
    <row r="32" ht="19.5" customHeight="1" spans="1:9">
      <c r="A32" s="101"/>
      <c r="B32" s="100" t="s">
        <v>153</v>
      </c>
      <c r="C32" s="110"/>
      <c r="D32" s="101" t="s">
        <v>154</v>
      </c>
      <c r="E32" s="100" t="s">
        <v>162</v>
      </c>
      <c r="F32" s="102">
        <v>0</v>
      </c>
      <c r="G32" s="102">
        <v>0</v>
      </c>
      <c r="H32" s="102">
        <v>0</v>
      </c>
      <c r="I32" s="102">
        <v>0</v>
      </c>
    </row>
    <row r="33" ht="19.5" customHeight="1" spans="1:9">
      <c r="A33" s="101"/>
      <c r="B33" s="100" t="s">
        <v>156</v>
      </c>
      <c r="C33" s="110"/>
      <c r="D33" s="101" t="s">
        <v>157</v>
      </c>
      <c r="E33" s="100" t="s">
        <v>166</v>
      </c>
      <c r="F33" s="102">
        <v>0</v>
      </c>
      <c r="G33" s="102">
        <v>0</v>
      </c>
      <c r="H33" s="102">
        <v>0</v>
      </c>
      <c r="I33" s="102">
        <v>0</v>
      </c>
    </row>
    <row r="34" ht="19.5" customHeight="1" spans="1:9">
      <c r="A34" s="100" t="s">
        <v>159</v>
      </c>
      <c r="B34" s="100" t="s">
        <v>160</v>
      </c>
      <c r="C34" s="102">
        <v>20876029.64</v>
      </c>
      <c r="D34" s="100" t="s">
        <v>161</v>
      </c>
      <c r="E34" s="100" t="s">
        <v>170</v>
      </c>
      <c r="F34" s="102">
        <v>20876029.64</v>
      </c>
      <c r="G34" s="102">
        <v>20876029.64</v>
      </c>
      <c r="H34" s="102">
        <v>0</v>
      </c>
      <c r="I34" s="102">
        <v>0</v>
      </c>
    </row>
    <row r="35" ht="19.5" customHeight="1" spans="1:9">
      <c r="A35" s="101" t="s">
        <v>250</v>
      </c>
      <c r="B35" s="100" t="s">
        <v>164</v>
      </c>
      <c r="C35" s="102">
        <v>0</v>
      </c>
      <c r="D35" s="101" t="s">
        <v>251</v>
      </c>
      <c r="E35" s="100" t="s">
        <v>173</v>
      </c>
      <c r="F35" s="102">
        <v>0</v>
      </c>
      <c r="G35" s="102">
        <v>0</v>
      </c>
      <c r="H35" s="102">
        <v>0</v>
      </c>
      <c r="I35" s="102">
        <v>0</v>
      </c>
    </row>
    <row r="36" ht="19.5" customHeight="1" spans="1:9">
      <c r="A36" s="101" t="s">
        <v>247</v>
      </c>
      <c r="B36" s="100" t="s">
        <v>168</v>
      </c>
      <c r="C36" s="102">
        <v>0</v>
      </c>
      <c r="D36" s="101"/>
      <c r="E36" s="100" t="s">
        <v>252</v>
      </c>
      <c r="F36" s="110"/>
      <c r="G36" s="110"/>
      <c r="H36" s="110"/>
      <c r="I36" s="110"/>
    </row>
    <row r="37" ht="19.5" customHeight="1" spans="1:9">
      <c r="A37" s="101" t="s">
        <v>248</v>
      </c>
      <c r="B37" s="100" t="s">
        <v>172</v>
      </c>
      <c r="C37" s="102">
        <v>0</v>
      </c>
      <c r="D37" s="100"/>
      <c r="E37" s="100" t="s">
        <v>253</v>
      </c>
      <c r="F37" s="110"/>
      <c r="G37" s="110"/>
      <c r="H37" s="110"/>
      <c r="I37" s="110"/>
    </row>
    <row r="38" ht="19.5" customHeight="1" spans="1:9">
      <c r="A38" s="101" t="s">
        <v>249</v>
      </c>
      <c r="B38" s="100" t="s">
        <v>77</v>
      </c>
      <c r="C38" s="102">
        <v>0</v>
      </c>
      <c r="D38" s="101"/>
      <c r="E38" s="100" t="s">
        <v>254</v>
      </c>
      <c r="F38" s="110"/>
      <c r="G38" s="110"/>
      <c r="H38" s="110"/>
      <c r="I38" s="110"/>
    </row>
    <row r="39" ht="19.5" customHeight="1" spans="1:9">
      <c r="A39" s="100" t="s">
        <v>171</v>
      </c>
      <c r="B39" s="100" t="s">
        <v>80</v>
      </c>
      <c r="C39" s="102">
        <v>20876029.64</v>
      </c>
      <c r="D39" s="100" t="s">
        <v>171</v>
      </c>
      <c r="E39" s="100" t="s">
        <v>255</v>
      </c>
      <c r="F39" s="102">
        <v>20876029.64</v>
      </c>
      <c r="G39" s="102">
        <v>20876029.64</v>
      </c>
      <c r="H39" s="102">
        <v>0</v>
      </c>
      <c r="I39" s="102">
        <v>0</v>
      </c>
    </row>
    <row r="40" ht="19.5" customHeight="1" spans="1:9">
      <c r="A40" s="101" t="s">
        <v>256</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5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6" t="s">
        <v>257</v>
      </c>
    </row>
    <row r="2" ht="14.25" spans="20:20">
      <c r="T2" s="107" t="s">
        <v>258</v>
      </c>
    </row>
    <row r="3" ht="14.25" spans="1:20">
      <c r="A3" s="107" t="s">
        <v>64</v>
      </c>
      <c r="T3" s="107" t="s">
        <v>65</v>
      </c>
    </row>
    <row r="4" ht="19.5" customHeight="1" spans="1:20">
      <c r="A4" s="108" t="s">
        <v>68</v>
      </c>
      <c r="B4" s="108"/>
      <c r="C4" s="108"/>
      <c r="D4" s="108"/>
      <c r="E4" s="108" t="s">
        <v>167</v>
      </c>
      <c r="F4" s="108"/>
      <c r="G4" s="108"/>
      <c r="H4" s="108" t="s">
        <v>259</v>
      </c>
      <c r="I4" s="108"/>
      <c r="J4" s="108"/>
      <c r="K4" s="108" t="s">
        <v>260</v>
      </c>
      <c r="L4" s="108"/>
      <c r="M4" s="108"/>
      <c r="N4" s="108"/>
      <c r="O4" s="108"/>
      <c r="P4" s="108" t="s">
        <v>169</v>
      </c>
      <c r="Q4" s="108"/>
      <c r="R4" s="108"/>
      <c r="S4" s="108"/>
      <c r="T4" s="108"/>
    </row>
    <row r="5" ht="19.5" customHeight="1" spans="1:20">
      <c r="A5" s="108" t="s">
        <v>183</v>
      </c>
      <c r="B5" s="108"/>
      <c r="C5" s="108"/>
      <c r="D5" s="108" t="s">
        <v>184</v>
      </c>
      <c r="E5" s="108" t="s">
        <v>190</v>
      </c>
      <c r="F5" s="108" t="s">
        <v>261</v>
      </c>
      <c r="G5" s="108" t="s">
        <v>262</v>
      </c>
      <c r="H5" s="108" t="s">
        <v>190</v>
      </c>
      <c r="I5" s="108" t="s">
        <v>230</v>
      </c>
      <c r="J5" s="108" t="s">
        <v>231</v>
      </c>
      <c r="K5" s="108" t="s">
        <v>190</v>
      </c>
      <c r="L5" s="108" t="s">
        <v>230</v>
      </c>
      <c r="M5" s="108"/>
      <c r="N5" s="108" t="s">
        <v>230</v>
      </c>
      <c r="O5" s="108" t="s">
        <v>231</v>
      </c>
      <c r="P5" s="108" t="s">
        <v>190</v>
      </c>
      <c r="Q5" s="108" t="s">
        <v>261</v>
      </c>
      <c r="R5" s="108" t="s">
        <v>262</v>
      </c>
      <c r="S5" s="108" t="s">
        <v>262</v>
      </c>
      <c r="T5" s="108"/>
    </row>
    <row r="6" ht="19.5" customHeight="1" spans="1:20">
      <c r="A6" s="108"/>
      <c r="B6" s="108"/>
      <c r="C6" s="108"/>
      <c r="D6" s="108"/>
      <c r="E6" s="108"/>
      <c r="F6" s="108"/>
      <c r="G6" s="108" t="s">
        <v>185</v>
      </c>
      <c r="H6" s="108"/>
      <c r="I6" s="108" t="s">
        <v>263</v>
      </c>
      <c r="J6" s="108" t="s">
        <v>185</v>
      </c>
      <c r="K6" s="108"/>
      <c r="L6" s="108" t="s">
        <v>185</v>
      </c>
      <c r="M6" s="108" t="s">
        <v>264</v>
      </c>
      <c r="N6" s="108" t="s">
        <v>263</v>
      </c>
      <c r="O6" s="108" t="s">
        <v>185</v>
      </c>
      <c r="P6" s="108"/>
      <c r="Q6" s="108"/>
      <c r="R6" s="108" t="s">
        <v>185</v>
      </c>
      <c r="S6" s="108" t="s">
        <v>265</v>
      </c>
      <c r="T6" s="108" t="s">
        <v>266</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187</v>
      </c>
      <c r="B8" s="108" t="s">
        <v>188</v>
      </c>
      <c r="C8" s="108" t="s">
        <v>189</v>
      </c>
      <c r="D8" s="108" t="s">
        <v>72</v>
      </c>
      <c r="E8" s="100" t="s">
        <v>73</v>
      </c>
      <c r="F8" s="100" t="s">
        <v>74</v>
      </c>
      <c r="G8" s="100" t="s">
        <v>82</v>
      </c>
      <c r="H8" s="100" t="s">
        <v>86</v>
      </c>
      <c r="I8" s="100" t="s">
        <v>90</v>
      </c>
      <c r="J8" s="100" t="s">
        <v>94</v>
      </c>
      <c r="K8" s="100" t="s">
        <v>98</v>
      </c>
      <c r="L8" s="100" t="s">
        <v>102</v>
      </c>
      <c r="M8" s="100" t="s">
        <v>105</v>
      </c>
      <c r="N8" s="100" t="s">
        <v>108</v>
      </c>
      <c r="O8" s="100" t="s">
        <v>111</v>
      </c>
      <c r="P8" s="100" t="s">
        <v>114</v>
      </c>
      <c r="Q8" s="100" t="s">
        <v>117</v>
      </c>
      <c r="R8" s="100" t="s">
        <v>120</v>
      </c>
      <c r="S8" s="100" t="s">
        <v>123</v>
      </c>
      <c r="T8" s="100" t="s">
        <v>126</v>
      </c>
    </row>
    <row r="9" ht="19.5" customHeight="1" spans="1:20">
      <c r="A9" s="108"/>
      <c r="B9" s="108"/>
      <c r="C9" s="108"/>
      <c r="D9" s="108" t="s">
        <v>190</v>
      </c>
      <c r="E9" s="102">
        <v>0</v>
      </c>
      <c r="F9" s="102">
        <v>0</v>
      </c>
      <c r="G9" s="102">
        <v>0</v>
      </c>
      <c r="H9" s="102">
        <v>20876029.64</v>
      </c>
      <c r="I9" s="102">
        <v>19981865.4</v>
      </c>
      <c r="J9" s="102">
        <v>894164.24</v>
      </c>
      <c r="K9" s="102">
        <v>20876029.64</v>
      </c>
      <c r="L9" s="102">
        <v>19981865.4</v>
      </c>
      <c r="M9" s="102">
        <v>19726474.68</v>
      </c>
      <c r="N9" s="102">
        <v>255390.72</v>
      </c>
      <c r="O9" s="102">
        <v>894164.24</v>
      </c>
      <c r="P9" s="102">
        <v>0</v>
      </c>
      <c r="Q9" s="102">
        <v>0</v>
      </c>
      <c r="R9" s="102">
        <v>0</v>
      </c>
      <c r="S9" s="102">
        <v>0</v>
      </c>
      <c r="T9" s="102">
        <v>0</v>
      </c>
    </row>
    <row r="10" ht="19.5" customHeight="1" spans="1:20">
      <c r="A10" s="101" t="s">
        <v>191</v>
      </c>
      <c r="B10" s="101"/>
      <c r="C10" s="101"/>
      <c r="D10" s="101" t="s">
        <v>192</v>
      </c>
      <c r="E10" s="102">
        <v>0</v>
      </c>
      <c r="F10" s="102">
        <v>0</v>
      </c>
      <c r="G10" s="102">
        <v>0</v>
      </c>
      <c r="H10" s="102">
        <v>15228961.72</v>
      </c>
      <c r="I10" s="102">
        <v>14334797.48</v>
      </c>
      <c r="J10" s="102">
        <v>894164.24</v>
      </c>
      <c r="K10" s="102">
        <v>15228961.72</v>
      </c>
      <c r="L10" s="102">
        <v>14334797.48</v>
      </c>
      <c r="M10" s="102">
        <v>14079406.76</v>
      </c>
      <c r="N10" s="102">
        <v>255390.72</v>
      </c>
      <c r="O10" s="102">
        <v>894164.24</v>
      </c>
      <c r="P10" s="102">
        <v>0</v>
      </c>
      <c r="Q10" s="102">
        <v>0</v>
      </c>
      <c r="R10" s="102">
        <v>0</v>
      </c>
      <c r="S10" s="102">
        <v>0</v>
      </c>
      <c r="T10" s="102">
        <v>0</v>
      </c>
    </row>
    <row r="11" ht="19.5" customHeight="1" spans="1:20">
      <c r="A11" s="101" t="s">
        <v>193</v>
      </c>
      <c r="B11" s="101"/>
      <c r="C11" s="101"/>
      <c r="D11" s="101" t="s">
        <v>194</v>
      </c>
      <c r="E11" s="102">
        <v>0</v>
      </c>
      <c r="F11" s="102">
        <v>0</v>
      </c>
      <c r="G11" s="102">
        <v>0</v>
      </c>
      <c r="H11" s="102">
        <v>15228961.72</v>
      </c>
      <c r="I11" s="102">
        <v>14334797.48</v>
      </c>
      <c r="J11" s="102">
        <v>894164.24</v>
      </c>
      <c r="K11" s="102">
        <v>15228961.72</v>
      </c>
      <c r="L11" s="102">
        <v>14334797.48</v>
      </c>
      <c r="M11" s="102">
        <v>14079406.76</v>
      </c>
      <c r="N11" s="102">
        <v>255390.72</v>
      </c>
      <c r="O11" s="102">
        <v>894164.24</v>
      </c>
      <c r="P11" s="102">
        <v>0</v>
      </c>
      <c r="Q11" s="102">
        <v>0</v>
      </c>
      <c r="R11" s="102">
        <v>0</v>
      </c>
      <c r="S11" s="102">
        <v>0</v>
      </c>
      <c r="T11" s="102">
        <v>0</v>
      </c>
    </row>
    <row r="12" ht="19.5" customHeight="1" spans="1:20">
      <c r="A12" s="101" t="s">
        <v>195</v>
      </c>
      <c r="B12" s="101"/>
      <c r="C12" s="101"/>
      <c r="D12" s="101" t="s">
        <v>196</v>
      </c>
      <c r="E12" s="102">
        <v>0</v>
      </c>
      <c r="F12" s="102">
        <v>0</v>
      </c>
      <c r="G12" s="102">
        <v>0</v>
      </c>
      <c r="H12" s="102">
        <v>15164106.72</v>
      </c>
      <c r="I12" s="102">
        <v>14334797.48</v>
      </c>
      <c r="J12" s="102">
        <v>829309.24</v>
      </c>
      <c r="K12" s="102">
        <v>15164106.72</v>
      </c>
      <c r="L12" s="102">
        <v>14334797.48</v>
      </c>
      <c r="M12" s="102">
        <v>14079406.76</v>
      </c>
      <c r="N12" s="102">
        <v>255390.72</v>
      </c>
      <c r="O12" s="102">
        <v>829309.24</v>
      </c>
      <c r="P12" s="102">
        <v>0</v>
      </c>
      <c r="Q12" s="102">
        <v>0</v>
      </c>
      <c r="R12" s="102">
        <v>0</v>
      </c>
      <c r="S12" s="102">
        <v>0</v>
      </c>
      <c r="T12" s="102">
        <v>0</v>
      </c>
    </row>
    <row r="13" ht="19.5" customHeight="1" spans="1:20">
      <c r="A13" s="101" t="s">
        <v>197</v>
      </c>
      <c r="B13" s="101"/>
      <c r="C13" s="101"/>
      <c r="D13" s="101" t="s">
        <v>198</v>
      </c>
      <c r="E13" s="102">
        <v>0</v>
      </c>
      <c r="F13" s="102">
        <v>0</v>
      </c>
      <c r="G13" s="102">
        <v>0</v>
      </c>
      <c r="H13" s="102">
        <v>64855</v>
      </c>
      <c r="I13" s="102">
        <v>0</v>
      </c>
      <c r="J13" s="102">
        <v>64855</v>
      </c>
      <c r="K13" s="102">
        <v>64855</v>
      </c>
      <c r="L13" s="102">
        <v>0</v>
      </c>
      <c r="M13" s="102">
        <v>0</v>
      </c>
      <c r="N13" s="102">
        <v>0</v>
      </c>
      <c r="O13" s="102">
        <v>64855</v>
      </c>
      <c r="P13" s="102">
        <v>0</v>
      </c>
      <c r="Q13" s="102">
        <v>0</v>
      </c>
      <c r="R13" s="102">
        <v>0</v>
      </c>
      <c r="S13" s="102">
        <v>0</v>
      </c>
      <c r="T13" s="102">
        <v>0</v>
      </c>
    </row>
    <row r="14" ht="19.5" customHeight="1" spans="1:20">
      <c r="A14" s="101" t="s">
        <v>199</v>
      </c>
      <c r="B14" s="101"/>
      <c r="C14" s="101"/>
      <c r="D14" s="101" t="s">
        <v>200</v>
      </c>
      <c r="E14" s="102">
        <v>0</v>
      </c>
      <c r="F14" s="102">
        <v>0</v>
      </c>
      <c r="G14" s="102">
        <v>0</v>
      </c>
      <c r="H14" s="102">
        <v>3134804.51</v>
      </c>
      <c r="I14" s="102">
        <v>3134804.51</v>
      </c>
      <c r="J14" s="102">
        <v>0</v>
      </c>
      <c r="K14" s="102">
        <v>3134804.51</v>
      </c>
      <c r="L14" s="102">
        <v>3134804.51</v>
      </c>
      <c r="M14" s="102">
        <v>3134804.51</v>
      </c>
      <c r="N14" s="102">
        <v>0</v>
      </c>
      <c r="O14" s="102">
        <v>0</v>
      </c>
      <c r="P14" s="102">
        <v>0</v>
      </c>
      <c r="Q14" s="102">
        <v>0</v>
      </c>
      <c r="R14" s="102">
        <v>0</v>
      </c>
      <c r="S14" s="102">
        <v>0</v>
      </c>
      <c r="T14" s="102">
        <v>0</v>
      </c>
    </row>
    <row r="15" ht="19.5" customHeight="1" spans="1:20">
      <c r="A15" s="101" t="s">
        <v>201</v>
      </c>
      <c r="B15" s="101"/>
      <c r="C15" s="101"/>
      <c r="D15" s="101" t="s">
        <v>202</v>
      </c>
      <c r="E15" s="102">
        <v>0</v>
      </c>
      <c r="F15" s="102">
        <v>0</v>
      </c>
      <c r="G15" s="102">
        <v>0</v>
      </c>
      <c r="H15" s="102">
        <v>3003233.11</v>
      </c>
      <c r="I15" s="102">
        <v>3003233.11</v>
      </c>
      <c r="J15" s="102">
        <v>0</v>
      </c>
      <c r="K15" s="102">
        <v>3003233.11</v>
      </c>
      <c r="L15" s="102">
        <v>3003233.11</v>
      </c>
      <c r="M15" s="102">
        <v>3003233.11</v>
      </c>
      <c r="N15" s="102">
        <v>0</v>
      </c>
      <c r="O15" s="102">
        <v>0</v>
      </c>
      <c r="P15" s="102">
        <v>0</v>
      </c>
      <c r="Q15" s="102">
        <v>0</v>
      </c>
      <c r="R15" s="102">
        <v>0</v>
      </c>
      <c r="S15" s="102">
        <v>0</v>
      </c>
      <c r="T15" s="102">
        <v>0</v>
      </c>
    </row>
    <row r="16" ht="19.5" customHeight="1" spans="1:20">
      <c r="A16" s="101" t="s">
        <v>203</v>
      </c>
      <c r="B16" s="101"/>
      <c r="C16" s="101"/>
      <c r="D16" s="101" t="s">
        <v>204</v>
      </c>
      <c r="E16" s="102">
        <v>0</v>
      </c>
      <c r="F16" s="102">
        <v>0</v>
      </c>
      <c r="G16" s="102">
        <v>0</v>
      </c>
      <c r="H16" s="102">
        <v>182100</v>
      </c>
      <c r="I16" s="102">
        <v>182100</v>
      </c>
      <c r="J16" s="102">
        <v>0</v>
      </c>
      <c r="K16" s="102">
        <v>182100</v>
      </c>
      <c r="L16" s="102">
        <v>182100</v>
      </c>
      <c r="M16" s="102">
        <v>182100</v>
      </c>
      <c r="N16" s="102">
        <v>0</v>
      </c>
      <c r="O16" s="102">
        <v>0</v>
      </c>
      <c r="P16" s="102">
        <v>0</v>
      </c>
      <c r="Q16" s="102">
        <v>0</v>
      </c>
      <c r="R16" s="102">
        <v>0</v>
      </c>
      <c r="S16" s="102">
        <v>0</v>
      </c>
      <c r="T16" s="102">
        <v>0</v>
      </c>
    </row>
    <row r="17" ht="19.5" customHeight="1" spans="1:20">
      <c r="A17" s="101" t="s">
        <v>205</v>
      </c>
      <c r="B17" s="101"/>
      <c r="C17" s="101"/>
      <c r="D17" s="101" t="s">
        <v>206</v>
      </c>
      <c r="E17" s="102">
        <v>0</v>
      </c>
      <c r="F17" s="102">
        <v>0</v>
      </c>
      <c r="G17" s="102">
        <v>0</v>
      </c>
      <c r="H17" s="102">
        <v>2446324.8</v>
      </c>
      <c r="I17" s="102">
        <v>2446324.8</v>
      </c>
      <c r="J17" s="102">
        <v>0</v>
      </c>
      <c r="K17" s="102">
        <v>2446324.8</v>
      </c>
      <c r="L17" s="102">
        <v>2446324.8</v>
      </c>
      <c r="M17" s="102">
        <v>2446324.8</v>
      </c>
      <c r="N17" s="102">
        <v>0</v>
      </c>
      <c r="O17" s="102">
        <v>0</v>
      </c>
      <c r="P17" s="102">
        <v>0</v>
      </c>
      <c r="Q17" s="102">
        <v>0</v>
      </c>
      <c r="R17" s="102">
        <v>0</v>
      </c>
      <c r="S17" s="102">
        <v>0</v>
      </c>
      <c r="T17" s="102">
        <v>0</v>
      </c>
    </row>
    <row r="18" ht="19.5" customHeight="1" spans="1:20">
      <c r="A18" s="101" t="s">
        <v>207</v>
      </c>
      <c r="B18" s="101"/>
      <c r="C18" s="101"/>
      <c r="D18" s="101" t="s">
        <v>208</v>
      </c>
      <c r="E18" s="102">
        <v>0</v>
      </c>
      <c r="F18" s="102">
        <v>0</v>
      </c>
      <c r="G18" s="102">
        <v>0</v>
      </c>
      <c r="H18" s="102">
        <v>374808.31</v>
      </c>
      <c r="I18" s="102">
        <v>374808.31</v>
      </c>
      <c r="J18" s="102">
        <v>0</v>
      </c>
      <c r="K18" s="102">
        <v>374808.31</v>
      </c>
      <c r="L18" s="102">
        <v>374808.31</v>
      </c>
      <c r="M18" s="102">
        <v>374808.31</v>
      </c>
      <c r="N18" s="102">
        <v>0</v>
      </c>
      <c r="O18" s="102">
        <v>0</v>
      </c>
      <c r="P18" s="102">
        <v>0</v>
      </c>
      <c r="Q18" s="102">
        <v>0</v>
      </c>
      <c r="R18" s="102">
        <v>0</v>
      </c>
      <c r="S18" s="102">
        <v>0</v>
      </c>
      <c r="T18" s="102">
        <v>0</v>
      </c>
    </row>
    <row r="19" ht="19.5" customHeight="1" spans="1:20">
      <c r="A19" s="101" t="s">
        <v>209</v>
      </c>
      <c r="B19" s="101"/>
      <c r="C19" s="101"/>
      <c r="D19" s="101" t="s">
        <v>210</v>
      </c>
      <c r="E19" s="102">
        <v>0</v>
      </c>
      <c r="F19" s="102">
        <v>0</v>
      </c>
      <c r="G19" s="102">
        <v>0</v>
      </c>
      <c r="H19" s="102">
        <v>131571.4</v>
      </c>
      <c r="I19" s="102">
        <v>131571.4</v>
      </c>
      <c r="J19" s="102">
        <v>0</v>
      </c>
      <c r="K19" s="102">
        <v>131571.4</v>
      </c>
      <c r="L19" s="102">
        <v>131571.4</v>
      </c>
      <c r="M19" s="102">
        <v>131571.4</v>
      </c>
      <c r="N19" s="102">
        <v>0</v>
      </c>
      <c r="O19" s="102">
        <v>0</v>
      </c>
      <c r="P19" s="102">
        <v>0</v>
      </c>
      <c r="Q19" s="102">
        <v>0</v>
      </c>
      <c r="R19" s="102">
        <v>0</v>
      </c>
      <c r="S19" s="102">
        <v>0</v>
      </c>
      <c r="T19" s="102">
        <v>0</v>
      </c>
    </row>
    <row r="20" ht="19.5" customHeight="1" spans="1:20">
      <c r="A20" s="101" t="s">
        <v>211</v>
      </c>
      <c r="B20" s="101"/>
      <c r="C20" s="101"/>
      <c r="D20" s="101" t="s">
        <v>212</v>
      </c>
      <c r="E20" s="102">
        <v>0</v>
      </c>
      <c r="F20" s="102">
        <v>0</v>
      </c>
      <c r="G20" s="102">
        <v>0</v>
      </c>
      <c r="H20" s="102">
        <v>131571.4</v>
      </c>
      <c r="I20" s="102">
        <v>131571.4</v>
      </c>
      <c r="J20" s="102">
        <v>0</v>
      </c>
      <c r="K20" s="102">
        <v>131571.4</v>
      </c>
      <c r="L20" s="102">
        <v>131571.4</v>
      </c>
      <c r="M20" s="102">
        <v>131571.4</v>
      </c>
      <c r="N20" s="102">
        <v>0</v>
      </c>
      <c r="O20" s="102">
        <v>0</v>
      </c>
      <c r="P20" s="102">
        <v>0</v>
      </c>
      <c r="Q20" s="102">
        <v>0</v>
      </c>
      <c r="R20" s="102">
        <v>0</v>
      </c>
      <c r="S20" s="102">
        <v>0</v>
      </c>
      <c r="T20" s="102">
        <v>0</v>
      </c>
    </row>
    <row r="21" ht="19.5" customHeight="1" spans="1:20">
      <c r="A21" s="101" t="s">
        <v>213</v>
      </c>
      <c r="B21" s="101"/>
      <c r="C21" s="101"/>
      <c r="D21" s="101" t="s">
        <v>214</v>
      </c>
      <c r="E21" s="102">
        <v>0</v>
      </c>
      <c r="F21" s="102">
        <v>0</v>
      </c>
      <c r="G21" s="102">
        <v>0</v>
      </c>
      <c r="H21" s="102">
        <v>1068699.41</v>
      </c>
      <c r="I21" s="102">
        <v>1068699.41</v>
      </c>
      <c r="J21" s="102">
        <v>0</v>
      </c>
      <c r="K21" s="102">
        <v>1068699.41</v>
      </c>
      <c r="L21" s="102">
        <v>1068699.41</v>
      </c>
      <c r="M21" s="102">
        <v>1068699.41</v>
      </c>
      <c r="N21" s="102">
        <v>0</v>
      </c>
      <c r="O21" s="102">
        <v>0</v>
      </c>
      <c r="P21" s="102">
        <v>0</v>
      </c>
      <c r="Q21" s="102">
        <v>0</v>
      </c>
      <c r="R21" s="102">
        <v>0</v>
      </c>
      <c r="S21" s="102">
        <v>0</v>
      </c>
      <c r="T21" s="102">
        <v>0</v>
      </c>
    </row>
    <row r="22" ht="19.5" customHeight="1" spans="1:20">
      <c r="A22" s="101" t="s">
        <v>215</v>
      </c>
      <c r="B22" s="101"/>
      <c r="C22" s="101"/>
      <c r="D22" s="101" t="s">
        <v>216</v>
      </c>
      <c r="E22" s="102">
        <v>0</v>
      </c>
      <c r="F22" s="102">
        <v>0</v>
      </c>
      <c r="G22" s="102">
        <v>0</v>
      </c>
      <c r="H22" s="102">
        <v>1068699.41</v>
      </c>
      <c r="I22" s="102">
        <v>1068699.41</v>
      </c>
      <c r="J22" s="102">
        <v>0</v>
      </c>
      <c r="K22" s="102">
        <v>1068699.41</v>
      </c>
      <c r="L22" s="102">
        <v>1068699.41</v>
      </c>
      <c r="M22" s="102">
        <v>1068699.41</v>
      </c>
      <c r="N22" s="102">
        <v>0</v>
      </c>
      <c r="O22" s="102">
        <v>0</v>
      </c>
      <c r="P22" s="102">
        <v>0</v>
      </c>
      <c r="Q22" s="102">
        <v>0</v>
      </c>
      <c r="R22" s="102">
        <v>0</v>
      </c>
      <c r="S22" s="102">
        <v>0</v>
      </c>
      <c r="T22" s="102">
        <v>0</v>
      </c>
    </row>
    <row r="23" ht="19.5" customHeight="1" spans="1:20">
      <c r="A23" s="101" t="s">
        <v>217</v>
      </c>
      <c r="B23" s="101"/>
      <c r="C23" s="101"/>
      <c r="D23" s="101" t="s">
        <v>218</v>
      </c>
      <c r="E23" s="102">
        <v>0</v>
      </c>
      <c r="F23" s="102">
        <v>0</v>
      </c>
      <c r="G23" s="102">
        <v>0</v>
      </c>
      <c r="H23" s="102">
        <v>1041733.9</v>
      </c>
      <c r="I23" s="102">
        <v>1041733.9</v>
      </c>
      <c r="J23" s="102">
        <v>0</v>
      </c>
      <c r="K23" s="102">
        <v>1041733.9</v>
      </c>
      <c r="L23" s="102">
        <v>1041733.9</v>
      </c>
      <c r="M23" s="102">
        <v>1041733.9</v>
      </c>
      <c r="N23" s="102">
        <v>0</v>
      </c>
      <c r="O23" s="102">
        <v>0</v>
      </c>
      <c r="P23" s="102">
        <v>0</v>
      </c>
      <c r="Q23" s="102">
        <v>0</v>
      </c>
      <c r="R23" s="102">
        <v>0</v>
      </c>
      <c r="S23" s="102">
        <v>0</v>
      </c>
      <c r="T23" s="102">
        <v>0</v>
      </c>
    </row>
    <row r="24" ht="19.5" customHeight="1" spans="1:20">
      <c r="A24" s="101" t="s">
        <v>219</v>
      </c>
      <c r="B24" s="101"/>
      <c r="C24" s="101"/>
      <c r="D24" s="101" t="s">
        <v>220</v>
      </c>
      <c r="E24" s="102">
        <v>0</v>
      </c>
      <c r="F24" s="102">
        <v>0</v>
      </c>
      <c r="G24" s="102">
        <v>0</v>
      </c>
      <c r="H24" s="102">
        <v>26965.51</v>
      </c>
      <c r="I24" s="102">
        <v>26965.51</v>
      </c>
      <c r="J24" s="102">
        <v>0</v>
      </c>
      <c r="K24" s="102">
        <v>26965.51</v>
      </c>
      <c r="L24" s="102">
        <v>26965.51</v>
      </c>
      <c r="M24" s="102">
        <v>26965.51</v>
      </c>
      <c r="N24" s="102">
        <v>0</v>
      </c>
      <c r="O24" s="102">
        <v>0</v>
      </c>
      <c r="P24" s="102">
        <v>0</v>
      </c>
      <c r="Q24" s="102">
        <v>0</v>
      </c>
      <c r="R24" s="102">
        <v>0</v>
      </c>
      <c r="S24" s="102">
        <v>0</v>
      </c>
      <c r="T24" s="102">
        <v>0</v>
      </c>
    </row>
    <row r="25" ht="19.5" customHeight="1" spans="1:20">
      <c r="A25" s="101" t="s">
        <v>221</v>
      </c>
      <c r="B25" s="101"/>
      <c r="C25" s="101"/>
      <c r="D25" s="101" t="s">
        <v>222</v>
      </c>
      <c r="E25" s="102">
        <v>0</v>
      </c>
      <c r="F25" s="102">
        <v>0</v>
      </c>
      <c r="G25" s="102">
        <v>0</v>
      </c>
      <c r="H25" s="102">
        <v>1443564</v>
      </c>
      <c r="I25" s="102">
        <v>1443564</v>
      </c>
      <c r="J25" s="102">
        <v>0</v>
      </c>
      <c r="K25" s="102">
        <v>1443564</v>
      </c>
      <c r="L25" s="102">
        <v>1443564</v>
      </c>
      <c r="M25" s="102">
        <v>1443564</v>
      </c>
      <c r="N25" s="102">
        <v>0</v>
      </c>
      <c r="O25" s="102">
        <v>0</v>
      </c>
      <c r="P25" s="102">
        <v>0</v>
      </c>
      <c r="Q25" s="102">
        <v>0</v>
      </c>
      <c r="R25" s="102">
        <v>0</v>
      </c>
      <c r="S25" s="102">
        <v>0</v>
      </c>
      <c r="T25" s="102">
        <v>0</v>
      </c>
    </row>
    <row r="26" ht="19.5" customHeight="1" spans="1:20">
      <c r="A26" s="101" t="s">
        <v>223</v>
      </c>
      <c r="B26" s="101"/>
      <c r="C26" s="101"/>
      <c r="D26" s="101" t="s">
        <v>224</v>
      </c>
      <c r="E26" s="102">
        <v>0</v>
      </c>
      <c r="F26" s="102">
        <v>0</v>
      </c>
      <c r="G26" s="102">
        <v>0</v>
      </c>
      <c r="H26" s="102">
        <v>1443564</v>
      </c>
      <c r="I26" s="102">
        <v>1443564</v>
      </c>
      <c r="J26" s="102">
        <v>0</v>
      </c>
      <c r="K26" s="102">
        <v>1443564</v>
      </c>
      <c r="L26" s="102">
        <v>1443564</v>
      </c>
      <c r="M26" s="102">
        <v>1443564</v>
      </c>
      <c r="N26" s="102">
        <v>0</v>
      </c>
      <c r="O26" s="102">
        <v>0</v>
      </c>
      <c r="P26" s="102">
        <v>0</v>
      </c>
      <c r="Q26" s="102">
        <v>0</v>
      </c>
      <c r="R26" s="102">
        <v>0</v>
      </c>
      <c r="S26" s="102">
        <v>0</v>
      </c>
      <c r="T26" s="102">
        <v>0</v>
      </c>
    </row>
    <row r="27" ht="19.5" customHeight="1" spans="1:20">
      <c r="A27" s="101" t="s">
        <v>225</v>
      </c>
      <c r="B27" s="101"/>
      <c r="C27" s="101"/>
      <c r="D27" s="101" t="s">
        <v>226</v>
      </c>
      <c r="E27" s="102">
        <v>0</v>
      </c>
      <c r="F27" s="102">
        <v>0</v>
      </c>
      <c r="G27" s="102">
        <v>0</v>
      </c>
      <c r="H27" s="102">
        <v>1443564</v>
      </c>
      <c r="I27" s="102">
        <v>1443564</v>
      </c>
      <c r="J27" s="102">
        <v>0</v>
      </c>
      <c r="K27" s="102">
        <v>1443564</v>
      </c>
      <c r="L27" s="102">
        <v>1443564</v>
      </c>
      <c r="M27" s="102">
        <v>1443564</v>
      </c>
      <c r="N27" s="102">
        <v>0</v>
      </c>
      <c r="O27" s="102">
        <v>0</v>
      </c>
      <c r="P27" s="102">
        <v>0</v>
      </c>
      <c r="Q27" s="102">
        <v>0</v>
      </c>
      <c r="R27" s="102">
        <v>0</v>
      </c>
      <c r="S27" s="102">
        <v>0</v>
      </c>
      <c r="T27" s="102">
        <v>0</v>
      </c>
    </row>
    <row r="28" ht="19.5" customHeight="1" spans="1:20">
      <c r="A28" s="101" t="s">
        <v>267</v>
      </c>
      <c r="B28" s="101"/>
      <c r="C28" s="101"/>
      <c r="D28" s="101"/>
      <c r="E28" s="101"/>
      <c r="F28" s="101"/>
      <c r="G28" s="101"/>
      <c r="H28" s="101"/>
      <c r="I28" s="101"/>
      <c r="J28" s="101"/>
      <c r="K28" s="101"/>
      <c r="L28" s="101"/>
      <c r="M28" s="101"/>
      <c r="N28" s="101"/>
      <c r="O28" s="101"/>
      <c r="P28" s="101"/>
      <c r="Q28" s="101"/>
      <c r="R28" s="101"/>
      <c r="S28" s="101"/>
      <c r="T28" s="101"/>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24" sqref="F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6" t="s">
        <v>268</v>
      </c>
    </row>
    <row r="2" spans="9:9">
      <c r="I2" s="99" t="s">
        <v>269</v>
      </c>
    </row>
    <row r="3" spans="1:9">
      <c r="A3" s="99" t="s">
        <v>64</v>
      </c>
      <c r="I3" s="99" t="s">
        <v>65</v>
      </c>
    </row>
    <row r="4" ht="19.5" customHeight="1" spans="1:9">
      <c r="A4" s="108" t="s">
        <v>264</v>
      </c>
      <c r="B4" s="108"/>
      <c r="C4" s="108"/>
      <c r="D4" s="108" t="s">
        <v>263</v>
      </c>
      <c r="E4" s="108"/>
      <c r="F4" s="108"/>
      <c r="G4" s="108"/>
      <c r="H4" s="108"/>
      <c r="I4" s="108"/>
    </row>
    <row r="5" ht="19.5" customHeight="1" spans="1:9">
      <c r="A5" s="108" t="s">
        <v>270</v>
      </c>
      <c r="B5" s="108" t="s">
        <v>184</v>
      </c>
      <c r="C5" s="108" t="s">
        <v>70</v>
      </c>
      <c r="D5" s="108" t="s">
        <v>270</v>
      </c>
      <c r="E5" s="108" t="s">
        <v>184</v>
      </c>
      <c r="F5" s="108" t="s">
        <v>70</v>
      </c>
      <c r="G5" s="108" t="s">
        <v>270</v>
      </c>
      <c r="H5" s="108" t="s">
        <v>184</v>
      </c>
      <c r="I5" s="108" t="s">
        <v>70</v>
      </c>
    </row>
    <row r="6" ht="19.5" customHeight="1" spans="1:9">
      <c r="A6" s="108"/>
      <c r="B6" s="108"/>
      <c r="C6" s="108"/>
      <c r="D6" s="108"/>
      <c r="E6" s="108"/>
      <c r="F6" s="108"/>
      <c r="G6" s="108"/>
      <c r="H6" s="108"/>
      <c r="I6" s="108"/>
    </row>
    <row r="7" ht="19.5" customHeight="1" spans="1:9">
      <c r="A7" s="101" t="s">
        <v>271</v>
      </c>
      <c r="B7" s="101" t="s">
        <v>272</v>
      </c>
      <c r="C7" s="102">
        <v>19412803.28</v>
      </c>
      <c r="D7" s="101" t="s">
        <v>273</v>
      </c>
      <c r="E7" s="101" t="s">
        <v>274</v>
      </c>
      <c r="F7" s="102">
        <v>255390.72</v>
      </c>
      <c r="G7" s="101" t="s">
        <v>275</v>
      </c>
      <c r="H7" s="101" t="s">
        <v>276</v>
      </c>
      <c r="I7" s="102">
        <v>0</v>
      </c>
    </row>
    <row r="8" ht="19.5" customHeight="1" spans="1:9">
      <c r="A8" s="101" t="s">
        <v>277</v>
      </c>
      <c r="B8" s="101" t="s">
        <v>278</v>
      </c>
      <c r="C8" s="102">
        <v>6249202</v>
      </c>
      <c r="D8" s="101" t="s">
        <v>279</v>
      </c>
      <c r="E8" s="101" t="s">
        <v>280</v>
      </c>
      <c r="F8" s="102">
        <v>3956</v>
      </c>
      <c r="G8" s="101" t="s">
        <v>281</v>
      </c>
      <c r="H8" s="101" t="s">
        <v>282</v>
      </c>
      <c r="I8" s="102">
        <v>0</v>
      </c>
    </row>
    <row r="9" ht="19.5" customHeight="1" spans="1:9">
      <c r="A9" s="101" t="s">
        <v>283</v>
      </c>
      <c r="B9" s="101" t="s">
        <v>284</v>
      </c>
      <c r="C9" s="102">
        <v>1710031</v>
      </c>
      <c r="D9" s="101" t="s">
        <v>285</v>
      </c>
      <c r="E9" s="101" t="s">
        <v>286</v>
      </c>
      <c r="F9" s="102">
        <v>0</v>
      </c>
      <c r="G9" s="101" t="s">
        <v>287</v>
      </c>
      <c r="H9" s="101" t="s">
        <v>288</v>
      </c>
      <c r="I9" s="102">
        <v>0</v>
      </c>
    </row>
    <row r="10" ht="19.5" customHeight="1" spans="1:9">
      <c r="A10" s="101" t="s">
        <v>289</v>
      </c>
      <c r="B10" s="101" t="s">
        <v>290</v>
      </c>
      <c r="C10" s="102">
        <v>564745</v>
      </c>
      <c r="D10" s="101" t="s">
        <v>291</v>
      </c>
      <c r="E10" s="101" t="s">
        <v>292</v>
      </c>
      <c r="F10" s="102">
        <v>0</v>
      </c>
      <c r="G10" s="101" t="s">
        <v>293</v>
      </c>
      <c r="H10" s="101" t="s">
        <v>294</v>
      </c>
      <c r="I10" s="102">
        <v>0</v>
      </c>
    </row>
    <row r="11" ht="19.5" customHeight="1" spans="1:9">
      <c r="A11" s="101" t="s">
        <v>295</v>
      </c>
      <c r="B11" s="101" t="s">
        <v>296</v>
      </c>
      <c r="C11" s="102">
        <v>0</v>
      </c>
      <c r="D11" s="101" t="s">
        <v>297</v>
      </c>
      <c r="E11" s="101" t="s">
        <v>298</v>
      </c>
      <c r="F11" s="102">
        <v>0</v>
      </c>
      <c r="G11" s="101" t="s">
        <v>299</v>
      </c>
      <c r="H11" s="101" t="s">
        <v>300</v>
      </c>
      <c r="I11" s="102">
        <v>0</v>
      </c>
    </row>
    <row r="12" ht="19.5" customHeight="1" spans="1:9">
      <c r="A12" s="101" t="s">
        <v>301</v>
      </c>
      <c r="B12" s="101" t="s">
        <v>302</v>
      </c>
      <c r="C12" s="102">
        <v>5472123</v>
      </c>
      <c r="D12" s="101" t="s">
        <v>303</v>
      </c>
      <c r="E12" s="101" t="s">
        <v>304</v>
      </c>
      <c r="F12" s="102">
        <v>0</v>
      </c>
      <c r="G12" s="101" t="s">
        <v>305</v>
      </c>
      <c r="H12" s="101" t="s">
        <v>306</v>
      </c>
      <c r="I12" s="102">
        <v>0</v>
      </c>
    </row>
    <row r="13" ht="19.5" customHeight="1" spans="1:9">
      <c r="A13" s="101" t="s">
        <v>307</v>
      </c>
      <c r="B13" s="101" t="s">
        <v>308</v>
      </c>
      <c r="C13" s="102">
        <v>2446324.8</v>
      </c>
      <c r="D13" s="101" t="s">
        <v>309</v>
      </c>
      <c r="E13" s="101" t="s">
        <v>310</v>
      </c>
      <c r="F13" s="102">
        <v>0</v>
      </c>
      <c r="G13" s="101" t="s">
        <v>311</v>
      </c>
      <c r="H13" s="101" t="s">
        <v>312</v>
      </c>
      <c r="I13" s="102">
        <v>0</v>
      </c>
    </row>
    <row r="14" ht="19.5" customHeight="1" spans="1:9">
      <c r="A14" s="101" t="s">
        <v>313</v>
      </c>
      <c r="B14" s="101" t="s">
        <v>314</v>
      </c>
      <c r="C14" s="102">
        <v>374808.31</v>
      </c>
      <c r="D14" s="101" t="s">
        <v>315</v>
      </c>
      <c r="E14" s="101" t="s">
        <v>316</v>
      </c>
      <c r="F14" s="102">
        <v>0</v>
      </c>
      <c r="G14" s="101" t="s">
        <v>317</v>
      </c>
      <c r="H14" s="101" t="s">
        <v>318</v>
      </c>
      <c r="I14" s="102">
        <v>0</v>
      </c>
    </row>
    <row r="15" ht="19.5" customHeight="1" spans="1:9">
      <c r="A15" s="101" t="s">
        <v>319</v>
      </c>
      <c r="B15" s="101" t="s">
        <v>320</v>
      </c>
      <c r="C15" s="102">
        <v>1041733.9</v>
      </c>
      <c r="D15" s="101" t="s">
        <v>321</v>
      </c>
      <c r="E15" s="101" t="s">
        <v>322</v>
      </c>
      <c r="F15" s="102">
        <v>0</v>
      </c>
      <c r="G15" s="101" t="s">
        <v>323</v>
      </c>
      <c r="H15" s="101" t="s">
        <v>324</v>
      </c>
      <c r="I15" s="102">
        <v>0</v>
      </c>
    </row>
    <row r="16" ht="19.5" customHeight="1" spans="1:9">
      <c r="A16" s="101" t="s">
        <v>325</v>
      </c>
      <c r="B16" s="101" t="s">
        <v>326</v>
      </c>
      <c r="C16" s="102">
        <v>0</v>
      </c>
      <c r="D16" s="101" t="s">
        <v>327</v>
      </c>
      <c r="E16" s="101" t="s">
        <v>328</v>
      </c>
      <c r="F16" s="102">
        <v>0</v>
      </c>
      <c r="G16" s="101" t="s">
        <v>329</v>
      </c>
      <c r="H16" s="101" t="s">
        <v>330</v>
      </c>
      <c r="I16" s="102">
        <v>0</v>
      </c>
    </row>
    <row r="17" ht="19.5" customHeight="1" spans="1:9">
      <c r="A17" s="101" t="s">
        <v>331</v>
      </c>
      <c r="B17" s="101" t="s">
        <v>332</v>
      </c>
      <c r="C17" s="102">
        <v>110271.27</v>
      </c>
      <c r="D17" s="101" t="s">
        <v>333</v>
      </c>
      <c r="E17" s="101" t="s">
        <v>334</v>
      </c>
      <c r="F17" s="102">
        <v>17186</v>
      </c>
      <c r="G17" s="101" t="s">
        <v>335</v>
      </c>
      <c r="H17" s="101" t="s">
        <v>336</v>
      </c>
      <c r="I17" s="102">
        <v>0</v>
      </c>
    </row>
    <row r="18" ht="19.5" customHeight="1" spans="1:9">
      <c r="A18" s="101" t="s">
        <v>337</v>
      </c>
      <c r="B18" s="101" t="s">
        <v>338</v>
      </c>
      <c r="C18" s="102">
        <v>1443564</v>
      </c>
      <c r="D18" s="101" t="s">
        <v>339</v>
      </c>
      <c r="E18" s="101" t="s">
        <v>340</v>
      </c>
      <c r="F18" s="102">
        <v>0</v>
      </c>
      <c r="G18" s="101" t="s">
        <v>341</v>
      </c>
      <c r="H18" s="101" t="s">
        <v>342</v>
      </c>
      <c r="I18" s="102">
        <v>0</v>
      </c>
    </row>
    <row r="19" ht="19.5" customHeight="1" spans="1:9">
      <c r="A19" s="101" t="s">
        <v>343</v>
      </c>
      <c r="B19" s="101" t="s">
        <v>344</v>
      </c>
      <c r="C19" s="102">
        <v>0</v>
      </c>
      <c r="D19" s="101" t="s">
        <v>345</v>
      </c>
      <c r="E19" s="101" t="s">
        <v>346</v>
      </c>
      <c r="F19" s="102">
        <v>0</v>
      </c>
      <c r="G19" s="101" t="s">
        <v>347</v>
      </c>
      <c r="H19" s="101" t="s">
        <v>348</v>
      </c>
      <c r="I19" s="102">
        <v>0</v>
      </c>
    </row>
    <row r="20" ht="19.5" customHeight="1" spans="1:9">
      <c r="A20" s="101" t="s">
        <v>349</v>
      </c>
      <c r="B20" s="101" t="s">
        <v>350</v>
      </c>
      <c r="C20" s="102">
        <v>0</v>
      </c>
      <c r="D20" s="101" t="s">
        <v>351</v>
      </c>
      <c r="E20" s="101" t="s">
        <v>352</v>
      </c>
      <c r="F20" s="102">
        <v>0</v>
      </c>
      <c r="G20" s="101" t="s">
        <v>353</v>
      </c>
      <c r="H20" s="101" t="s">
        <v>354</v>
      </c>
      <c r="I20" s="102">
        <v>0</v>
      </c>
    </row>
    <row r="21" ht="19.5" customHeight="1" spans="1:9">
      <c r="A21" s="101" t="s">
        <v>355</v>
      </c>
      <c r="B21" s="101" t="s">
        <v>356</v>
      </c>
      <c r="C21" s="102">
        <v>313671.4</v>
      </c>
      <c r="D21" s="101" t="s">
        <v>357</v>
      </c>
      <c r="E21" s="101" t="s">
        <v>358</v>
      </c>
      <c r="F21" s="102">
        <v>0</v>
      </c>
      <c r="G21" s="101" t="s">
        <v>359</v>
      </c>
      <c r="H21" s="101" t="s">
        <v>360</v>
      </c>
      <c r="I21" s="102">
        <v>0</v>
      </c>
    </row>
    <row r="22" ht="19.5" customHeight="1" spans="1:9">
      <c r="A22" s="101" t="s">
        <v>361</v>
      </c>
      <c r="B22" s="101" t="s">
        <v>362</v>
      </c>
      <c r="C22" s="102">
        <v>176350</v>
      </c>
      <c r="D22" s="101" t="s">
        <v>363</v>
      </c>
      <c r="E22" s="101" t="s">
        <v>364</v>
      </c>
      <c r="F22" s="102">
        <v>5750</v>
      </c>
      <c r="G22" s="101" t="s">
        <v>365</v>
      </c>
      <c r="H22" s="101" t="s">
        <v>366</v>
      </c>
      <c r="I22" s="102">
        <v>0</v>
      </c>
    </row>
    <row r="23" ht="19.5" customHeight="1" spans="1:9">
      <c r="A23" s="101" t="s">
        <v>367</v>
      </c>
      <c r="B23" s="101" t="s">
        <v>368</v>
      </c>
      <c r="C23" s="102">
        <v>0</v>
      </c>
      <c r="D23" s="101" t="s">
        <v>369</v>
      </c>
      <c r="E23" s="101" t="s">
        <v>370</v>
      </c>
      <c r="F23" s="102">
        <v>0</v>
      </c>
      <c r="G23" s="101" t="s">
        <v>371</v>
      </c>
      <c r="H23" s="101" t="s">
        <v>372</v>
      </c>
      <c r="I23" s="102">
        <v>0</v>
      </c>
    </row>
    <row r="24" ht="19.5" customHeight="1" spans="1:9">
      <c r="A24" s="101" t="s">
        <v>373</v>
      </c>
      <c r="B24" s="101" t="s">
        <v>374</v>
      </c>
      <c r="C24" s="102">
        <v>0</v>
      </c>
      <c r="D24" s="101" t="s">
        <v>375</v>
      </c>
      <c r="E24" s="101" t="s">
        <v>376</v>
      </c>
      <c r="F24" s="102">
        <v>0</v>
      </c>
      <c r="G24" s="101" t="s">
        <v>377</v>
      </c>
      <c r="H24" s="101" t="s">
        <v>378</v>
      </c>
      <c r="I24" s="102">
        <v>0</v>
      </c>
    </row>
    <row r="25" ht="19.5" customHeight="1" spans="1:9">
      <c r="A25" s="101" t="s">
        <v>379</v>
      </c>
      <c r="B25" s="101" t="s">
        <v>380</v>
      </c>
      <c r="C25" s="102">
        <v>75555.4</v>
      </c>
      <c r="D25" s="101" t="s">
        <v>381</v>
      </c>
      <c r="E25" s="101" t="s">
        <v>382</v>
      </c>
      <c r="F25" s="102">
        <v>0</v>
      </c>
      <c r="G25" s="101" t="s">
        <v>383</v>
      </c>
      <c r="H25" s="101" t="s">
        <v>384</v>
      </c>
      <c r="I25" s="102">
        <v>0</v>
      </c>
    </row>
    <row r="26" ht="19.5" customHeight="1" spans="1:9">
      <c r="A26" s="101" t="s">
        <v>385</v>
      </c>
      <c r="B26" s="101" t="s">
        <v>386</v>
      </c>
      <c r="C26" s="102">
        <v>61766</v>
      </c>
      <c r="D26" s="101" t="s">
        <v>387</v>
      </c>
      <c r="E26" s="101" t="s">
        <v>388</v>
      </c>
      <c r="F26" s="102">
        <v>0</v>
      </c>
      <c r="G26" s="101" t="s">
        <v>389</v>
      </c>
      <c r="H26" s="101" t="s">
        <v>390</v>
      </c>
      <c r="I26" s="102">
        <v>0</v>
      </c>
    </row>
    <row r="27" ht="19.5" customHeight="1" spans="1:9">
      <c r="A27" s="101" t="s">
        <v>391</v>
      </c>
      <c r="B27" s="101" t="s">
        <v>392</v>
      </c>
      <c r="C27" s="102">
        <v>0</v>
      </c>
      <c r="D27" s="101" t="s">
        <v>393</v>
      </c>
      <c r="E27" s="101" t="s">
        <v>394</v>
      </c>
      <c r="F27" s="102">
        <v>0</v>
      </c>
      <c r="G27" s="101" t="s">
        <v>395</v>
      </c>
      <c r="H27" s="101" t="s">
        <v>396</v>
      </c>
      <c r="I27" s="102">
        <v>0</v>
      </c>
    </row>
    <row r="28" ht="19.5" customHeight="1" spans="1:9">
      <c r="A28" s="101" t="s">
        <v>397</v>
      </c>
      <c r="B28" s="101" t="s">
        <v>398</v>
      </c>
      <c r="C28" s="102">
        <v>0</v>
      </c>
      <c r="D28" s="101" t="s">
        <v>399</v>
      </c>
      <c r="E28" s="101" t="s">
        <v>400</v>
      </c>
      <c r="F28" s="102">
        <v>0</v>
      </c>
      <c r="G28" s="101" t="s">
        <v>401</v>
      </c>
      <c r="H28" s="101" t="s">
        <v>402</v>
      </c>
      <c r="I28" s="102">
        <v>0</v>
      </c>
    </row>
    <row r="29" ht="19.5" customHeight="1" spans="1:9">
      <c r="A29" s="101" t="s">
        <v>403</v>
      </c>
      <c r="B29" s="101" t="s">
        <v>404</v>
      </c>
      <c r="C29" s="102">
        <v>0</v>
      </c>
      <c r="D29" s="101" t="s">
        <v>405</v>
      </c>
      <c r="E29" s="101" t="s">
        <v>406</v>
      </c>
      <c r="F29" s="102">
        <v>228498.72</v>
      </c>
      <c r="G29" s="101" t="s">
        <v>407</v>
      </c>
      <c r="H29" s="101" t="s">
        <v>408</v>
      </c>
      <c r="I29" s="102">
        <v>0</v>
      </c>
    </row>
    <row r="30" ht="19.5" customHeight="1" spans="1:9">
      <c r="A30" s="101" t="s">
        <v>409</v>
      </c>
      <c r="B30" s="101" t="s">
        <v>410</v>
      </c>
      <c r="C30" s="102">
        <v>0</v>
      </c>
      <c r="D30" s="101" t="s">
        <v>411</v>
      </c>
      <c r="E30" s="101" t="s">
        <v>412</v>
      </c>
      <c r="F30" s="102">
        <v>0</v>
      </c>
      <c r="G30" s="101" t="s">
        <v>413</v>
      </c>
      <c r="H30" s="101" t="s">
        <v>414</v>
      </c>
      <c r="I30" s="102">
        <v>0</v>
      </c>
    </row>
    <row r="31" ht="19.5" customHeight="1" spans="1:9">
      <c r="A31" s="101" t="s">
        <v>415</v>
      </c>
      <c r="B31" s="101" t="s">
        <v>416</v>
      </c>
      <c r="C31" s="102">
        <v>0</v>
      </c>
      <c r="D31" s="101" t="s">
        <v>417</v>
      </c>
      <c r="E31" s="101" t="s">
        <v>418</v>
      </c>
      <c r="F31" s="102">
        <v>0</v>
      </c>
      <c r="G31" s="101" t="s">
        <v>419</v>
      </c>
      <c r="H31" s="101" t="s">
        <v>420</v>
      </c>
      <c r="I31" s="102">
        <v>0</v>
      </c>
    </row>
    <row r="32" ht="19.5" customHeight="1" spans="1:9">
      <c r="A32" s="101" t="s">
        <v>421</v>
      </c>
      <c r="B32" s="101" t="s">
        <v>422</v>
      </c>
      <c r="C32" s="102">
        <v>0</v>
      </c>
      <c r="D32" s="101" t="s">
        <v>423</v>
      </c>
      <c r="E32" s="101" t="s">
        <v>424</v>
      </c>
      <c r="F32" s="102">
        <v>0</v>
      </c>
      <c r="G32" s="101" t="s">
        <v>425</v>
      </c>
      <c r="H32" s="101" t="s">
        <v>426</v>
      </c>
      <c r="I32" s="102">
        <v>0</v>
      </c>
    </row>
    <row r="33" ht="19.5" customHeight="1" spans="1:9">
      <c r="A33" s="101" t="s">
        <v>427</v>
      </c>
      <c r="B33" s="101" t="s">
        <v>428</v>
      </c>
      <c r="C33" s="102">
        <v>0</v>
      </c>
      <c r="D33" s="101" t="s">
        <v>429</v>
      </c>
      <c r="E33" s="101" t="s">
        <v>430</v>
      </c>
      <c r="F33" s="102">
        <v>0</v>
      </c>
      <c r="G33" s="101" t="s">
        <v>431</v>
      </c>
      <c r="H33" s="101" t="s">
        <v>432</v>
      </c>
      <c r="I33" s="102">
        <v>0</v>
      </c>
    </row>
    <row r="34" ht="19.5" customHeight="1" spans="1:9">
      <c r="A34" s="101"/>
      <c r="B34" s="101"/>
      <c r="C34" s="110"/>
      <c r="D34" s="101" t="s">
        <v>433</v>
      </c>
      <c r="E34" s="101" t="s">
        <v>434</v>
      </c>
      <c r="F34" s="102">
        <v>0</v>
      </c>
      <c r="G34" s="101" t="s">
        <v>435</v>
      </c>
      <c r="H34" s="101" t="s">
        <v>436</v>
      </c>
      <c r="I34" s="102">
        <v>0</v>
      </c>
    </row>
    <row r="35" ht="19.5" customHeight="1" spans="1:9">
      <c r="A35" s="101"/>
      <c r="B35" s="101"/>
      <c r="C35" s="110"/>
      <c r="D35" s="101" t="s">
        <v>437</v>
      </c>
      <c r="E35" s="101" t="s">
        <v>438</v>
      </c>
      <c r="F35" s="102">
        <v>0</v>
      </c>
      <c r="G35" s="101" t="s">
        <v>439</v>
      </c>
      <c r="H35" s="101" t="s">
        <v>440</v>
      </c>
      <c r="I35" s="102">
        <v>0</v>
      </c>
    </row>
    <row r="36" ht="19.5" customHeight="1" spans="1:9">
      <c r="A36" s="101"/>
      <c r="B36" s="101"/>
      <c r="C36" s="110"/>
      <c r="D36" s="101" t="s">
        <v>441</v>
      </c>
      <c r="E36" s="101" t="s">
        <v>442</v>
      </c>
      <c r="F36" s="102">
        <v>0</v>
      </c>
      <c r="G36" s="101" t="s">
        <v>443</v>
      </c>
      <c r="H36" s="101" t="s">
        <v>444</v>
      </c>
      <c r="I36" s="102">
        <v>0</v>
      </c>
    </row>
    <row r="37" ht="19.5" customHeight="1" spans="1:9">
      <c r="A37" s="101"/>
      <c r="B37" s="101"/>
      <c r="C37" s="110"/>
      <c r="D37" s="101" t="s">
        <v>445</v>
      </c>
      <c r="E37" s="101" t="s">
        <v>446</v>
      </c>
      <c r="F37" s="102">
        <v>0</v>
      </c>
      <c r="G37" s="101"/>
      <c r="H37" s="101"/>
      <c r="I37" s="110"/>
    </row>
    <row r="38" ht="19.5" customHeight="1" spans="1:9">
      <c r="A38" s="101"/>
      <c r="B38" s="101"/>
      <c r="C38" s="110"/>
      <c r="D38" s="101" t="s">
        <v>447</v>
      </c>
      <c r="E38" s="101" t="s">
        <v>448</v>
      </c>
      <c r="F38" s="102">
        <v>0</v>
      </c>
      <c r="G38" s="101"/>
      <c r="H38" s="101"/>
      <c r="I38" s="110"/>
    </row>
    <row r="39" ht="19.5" customHeight="1" spans="1:9">
      <c r="A39" s="101"/>
      <c r="B39" s="101"/>
      <c r="C39" s="110"/>
      <c r="D39" s="101" t="s">
        <v>449</v>
      </c>
      <c r="E39" s="101" t="s">
        <v>450</v>
      </c>
      <c r="F39" s="102">
        <v>0</v>
      </c>
      <c r="G39" s="101"/>
      <c r="H39" s="101"/>
      <c r="I39" s="110"/>
    </row>
    <row r="40" ht="19.5" customHeight="1" spans="1:9">
      <c r="A40" s="100" t="s">
        <v>451</v>
      </c>
      <c r="B40" s="100"/>
      <c r="C40" s="102">
        <v>19726474.68</v>
      </c>
      <c r="D40" s="100" t="s">
        <v>452</v>
      </c>
      <c r="E40" s="100"/>
      <c r="F40" s="112"/>
      <c r="G40" s="100"/>
      <c r="H40" s="100"/>
      <c r="I40" s="102">
        <v>255390.72</v>
      </c>
    </row>
    <row r="41" ht="19.5" customHeight="1" spans="1:9">
      <c r="A41" s="101" t="s">
        <v>453</v>
      </c>
      <c r="B41" s="101"/>
      <c r="C41" s="113"/>
      <c r="D41" s="101"/>
      <c r="E41" s="101"/>
      <c r="F41" s="101"/>
      <c r="G41" s="101"/>
      <c r="H41" s="101"/>
      <c r="I41" s="1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5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B8" sqref="B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6" t="s">
        <v>454</v>
      </c>
    </row>
    <row r="2" spans="12:12">
      <c r="L2" s="99" t="s">
        <v>455</v>
      </c>
    </row>
    <row r="3" spans="1:12">
      <c r="A3" s="99" t="s">
        <v>64</v>
      </c>
      <c r="L3" s="99" t="s">
        <v>65</v>
      </c>
    </row>
    <row r="4" ht="15" customHeight="1" spans="1:12">
      <c r="A4" s="100" t="s">
        <v>456</v>
      </c>
      <c r="B4" s="100"/>
      <c r="C4" s="100"/>
      <c r="D4" s="100" t="s">
        <v>263</v>
      </c>
      <c r="E4" s="100"/>
      <c r="F4" s="100"/>
      <c r="G4" s="100"/>
      <c r="H4" s="100"/>
      <c r="I4" s="100"/>
      <c r="J4" s="100"/>
      <c r="K4" s="100"/>
      <c r="L4" s="100"/>
    </row>
    <row r="5" ht="15" customHeight="1" spans="1:12">
      <c r="A5" s="100" t="s">
        <v>270</v>
      </c>
      <c r="B5" s="100" t="s">
        <v>184</v>
      </c>
      <c r="C5" s="100" t="s">
        <v>70</v>
      </c>
      <c r="D5" s="100" t="s">
        <v>270</v>
      </c>
      <c r="E5" s="100" t="s">
        <v>184</v>
      </c>
      <c r="F5" s="100" t="s">
        <v>70</v>
      </c>
      <c r="G5" s="100" t="s">
        <v>270</v>
      </c>
      <c r="H5" s="100" t="s">
        <v>184</v>
      </c>
      <c r="I5" s="100" t="s">
        <v>70</v>
      </c>
      <c r="J5" s="100" t="s">
        <v>270</v>
      </c>
      <c r="K5" s="100" t="s">
        <v>184</v>
      </c>
      <c r="L5" s="100" t="s">
        <v>70</v>
      </c>
    </row>
    <row r="6" ht="15" customHeight="1" spans="1:12">
      <c r="A6" s="101" t="s">
        <v>271</v>
      </c>
      <c r="B6" s="101" t="s">
        <v>272</v>
      </c>
      <c r="C6" s="102">
        <v>0</v>
      </c>
      <c r="D6" s="101" t="s">
        <v>273</v>
      </c>
      <c r="E6" s="101" t="s">
        <v>274</v>
      </c>
      <c r="F6" s="102">
        <v>328817.24</v>
      </c>
      <c r="G6" s="101" t="s">
        <v>457</v>
      </c>
      <c r="H6" s="101" t="s">
        <v>458</v>
      </c>
      <c r="I6" s="102">
        <v>0</v>
      </c>
      <c r="J6" s="101" t="s">
        <v>459</v>
      </c>
      <c r="K6" s="101" t="s">
        <v>460</v>
      </c>
      <c r="L6" s="102">
        <v>0</v>
      </c>
    </row>
    <row r="7" ht="15" customHeight="1" spans="1:12">
      <c r="A7" s="101" t="s">
        <v>277</v>
      </c>
      <c r="B7" s="101" t="s">
        <v>278</v>
      </c>
      <c r="C7" s="102">
        <v>0</v>
      </c>
      <c r="D7" s="101" t="s">
        <v>279</v>
      </c>
      <c r="E7" s="101" t="s">
        <v>280</v>
      </c>
      <c r="F7" s="102">
        <v>95757.92</v>
      </c>
      <c r="G7" s="101" t="s">
        <v>461</v>
      </c>
      <c r="H7" s="101" t="s">
        <v>282</v>
      </c>
      <c r="I7" s="102">
        <v>0</v>
      </c>
      <c r="J7" s="101" t="s">
        <v>462</v>
      </c>
      <c r="K7" s="101" t="s">
        <v>463</v>
      </c>
      <c r="L7" s="102">
        <v>0</v>
      </c>
    </row>
    <row r="8" ht="15" customHeight="1" spans="1:12">
      <c r="A8" s="101" t="s">
        <v>283</v>
      </c>
      <c r="B8" s="101" t="s">
        <v>284</v>
      </c>
      <c r="C8" s="102">
        <v>0</v>
      </c>
      <c r="D8" s="101" t="s">
        <v>285</v>
      </c>
      <c r="E8" s="101" t="s">
        <v>286</v>
      </c>
      <c r="F8" s="102">
        <v>0</v>
      </c>
      <c r="G8" s="101" t="s">
        <v>464</v>
      </c>
      <c r="H8" s="101" t="s">
        <v>288</v>
      </c>
      <c r="I8" s="102">
        <v>0</v>
      </c>
      <c r="J8" s="101" t="s">
        <v>465</v>
      </c>
      <c r="K8" s="101" t="s">
        <v>414</v>
      </c>
      <c r="L8" s="102">
        <v>0</v>
      </c>
    </row>
    <row r="9" ht="15" customHeight="1" spans="1:12">
      <c r="A9" s="101" t="s">
        <v>289</v>
      </c>
      <c r="B9" s="101" t="s">
        <v>290</v>
      </c>
      <c r="C9" s="102">
        <v>0</v>
      </c>
      <c r="D9" s="101" t="s">
        <v>291</v>
      </c>
      <c r="E9" s="101" t="s">
        <v>292</v>
      </c>
      <c r="F9" s="102">
        <v>0</v>
      </c>
      <c r="G9" s="101" t="s">
        <v>466</v>
      </c>
      <c r="H9" s="101" t="s">
        <v>294</v>
      </c>
      <c r="I9" s="102">
        <v>0</v>
      </c>
      <c r="J9" s="101" t="s">
        <v>377</v>
      </c>
      <c r="K9" s="101" t="s">
        <v>378</v>
      </c>
      <c r="L9" s="102">
        <v>0</v>
      </c>
    </row>
    <row r="10" ht="15" customHeight="1" spans="1:12">
      <c r="A10" s="101" t="s">
        <v>295</v>
      </c>
      <c r="B10" s="101" t="s">
        <v>296</v>
      </c>
      <c r="C10" s="102">
        <v>0</v>
      </c>
      <c r="D10" s="101" t="s">
        <v>297</v>
      </c>
      <c r="E10" s="101" t="s">
        <v>298</v>
      </c>
      <c r="F10" s="102">
        <v>0</v>
      </c>
      <c r="G10" s="101" t="s">
        <v>467</v>
      </c>
      <c r="H10" s="101" t="s">
        <v>300</v>
      </c>
      <c r="I10" s="102">
        <v>0</v>
      </c>
      <c r="J10" s="101" t="s">
        <v>383</v>
      </c>
      <c r="K10" s="101" t="s">
        <v>384</v>
      </c>
      <c r="L10" s="102">
        <v>0</v>
      </c>
    </row>
    <row r="11" ht="15" customHeight="1" spans="1:12">
      <c r="A11" s="101" t="s">
        <v>301</v>
      </c>
      <c r="B11" s="101" t="s">
        <v>302</v>
      </c>
      <c r="C11" s="102">
        <v>0</v>
      </c>
      <c r="D11" s="101" t="s">
        <v>303</v>
      </c>
      <c r="E11" s="101" t="s">
        <v>304</v>
      </c>
      <c r="F11" s="102">
        <v>0</v>
      </c>
      <c r="G11" s="101" t="s">
        <v>468</v>
      </c>
      <c r="H11" s="101" t="s">
        <v>306</v>
      </c>
      <c r="I11" s="102">
        <v>0</v>
      </c>
      <c r="J11" s="101" t="s">
        <v>389</v>
      </c>
      <c r="K11" s="101" t="s">
        <v>390</v>
      </c>
      <c r="L11" s="102">
        <v>0</v>
      </c>
    </row>
    <row r="12" ht="15" customHeight="1" spans="1:12">
      <c r="A12" s="101" t="s">
        <v>307</v>
      </c>
      <c r="B12" s="101" t="s">
        <v>308</v>
      </c>
      <c r="C12" s="102">
        <v>0</v>
      </c>
      <c r="D12" s="101" t="s">
        <v>309</v>
      </c>
      <c r="E12" s="101" t="s">
        <v>310</v>
      </c>
      <c r="F12" s="102">
        <v>15169.71</v>
      </c>
      <c r="G12" s="101" t="s">
        <v>469</v>
      </c>
      <c r="H12" s="101" t="s">
        <v>312</v>
      </c>
      <c r="I12" s="102">
        <v>0</v>
      </c>
      <c r="J12" s="101" t="s">
        <v>395</v>
      </c>
      <c r="K12" s="101" t="s">
        <v>396</v>
      </c>
      <c r="L12" s="102">
        <v>0</v>
      </c>
    </row>
    <row r="13" ht="15" customHeight="1" spans="1:12">
      <c r="A13" s="101" t="s">
        <v>313</v>
      </c>
      <c r="B13" s="101" t="s">
        <v>314</v>
      </c>
      <c r="C13" s="102">
        <v>0</v>
      </c>
      <c r="D13" s="101" t="s">
        <v>315</v>
      </c>
      <c r="E13" s="101" t="s">
        <v>316</v>
      </c>
      <c r="F13" s="102">
        <v>40696.34</v>
      </c>
      <c r="G13" s="101" t="s">
        <v>470</v>
      </c>
      <c r="H13" s="101" t="s">
        <v>318</v>
      </c>
      <c r="I13" s="102">
        <v>0</v>
      </c>
      <c r="J13" s="101" t="s">
        <v>401</v>
      </c>
      <c r="K13" s="101" t="s">
        <v>402</v>
      </c>
      <c r="L13" s="102">
        <v>0</v>
      </c>
    </row>
    <row r="14" ht="15" customHeight="1" spans="1:12">
      <c r="A14" s="101" t="s">
        <v>319</v>
      </c>
      <c r="B14" s="101" t="s">
        <v>320</v>
      </c>
      <c r="C14" s="102">
        <v>0</v>
      </c>
      <c r="D14" s="101" t="s">
        <v>321</v>
      </c>
      <c r="E14" s="101" t="s">
        <v>322</v>
      </c>
      <c r="F14" s="102">
        <v>0</v>
      </c>
      <c r="G14" s="101" t="s">
        <v>471</v>
      </c>
      <c r="H14" s="101" t="s">
        <v>348</v>
      </c>
      <c r="I14" s="102">
        <v>0</v>
      </c>
      <c r="J14" s="101" t="s">
        <v>407</v>
      </c>
      <c r="K14" s="101" t="s">
        <v>408</v>
      </c>
      <c r="L14" s="111">
        <v>0</v>
      </c>
    </row>
    <row r="15" ht="15" customHeight="1" spans="1:12">
      <c r="A15" s="101" t="s">
        <v>325</v>
      </c>
      <c r="B15" s="101" t="s">
        <v>326</v>
      </c>
      <c r="C15" s="102">
        <v>0</v>
      </c>
      <c r="D15" s="101" t="s">
        <v>327</v>
      </c>
      <c r="E15" s="101" t="s">
        <v>328</v>
      </c>
      <c r="F15" s="102">
        <v>71840.89</v>
      </c>
      <c r="G15" s="101" t="s">
        <v>472</v>
      </c>
      <c r="H15" s="101" t="s">
        <v>354</v>
      </c>
      <c r="I15" s="102">
        <v>0</v>
      </c>
      <c r="J15" s="101" t="s">
        <v>413</v>
      </c>
      <c r="K15" s="101" t="s">
        <v>414</v>
      </c>
      <c r="L15" s="102">
        <v>0</v>
      </c>
    </row>
    <row r="16" ht="15" customHeight="1" spans="1:12">
      <c r="A16" s="101" t="s">
        <v>331</v>
      </c>
      <c r="B16" s="101" t="s">
        <v>332</v>
      </c>
      <c r="C16" s="102">
        <v>0</v>
      </c>
      <c r="D16" s="101" t="s">
        <v>333</v>
      </c>
      <c r="E16" s="101" t="s">
        <v>334</v>
      </c>
      <c r="F16" s="102">
        <v>70539.9</v>
      </c>
      <c r="G16" s="101" t="s">
        <v>473</v>
      </c>
      <c r="H16" s="101" t="s">
        <v>360</v>
      </c>
      <c r="I16" s="102">
        <v>0</v>
      </c>
      <c r="J16" s="101" t="s">
        <v>474</v>
      </c>
      <c r="K16" s="101" t="s">
        <v>475</v>
      </c>
      <c r="L16" s="102">
        <v>0</v>
      </c>
    </row>
    <row r="17" ht="15" customHeight="1" spans="1:12">
      <c r="A17" s="101" t="s">
        <v>337</v>
      </c>
      <c r="B17" s="101" t="s">
        <v>338</v>
      </c>
      <c r="C17" s="102">
        <v>0</v>
      </c>
      <c r="D17" s="101" t="s">
        <v>339</v>
      </c>
      <c r="E17" s="101" t="s">
        <v>340</v>
      </c>
      <c r="F17" s="102">
        <v>0</v>
      </c>
      <c r="G17" s="101" t="s">
        <v>476</v>
      </c>
      <c r="H17" s="101" t="s">
        <v>366</v>
      </c>
      <c r="I17" s="102">
        <v>0</v>
      </c>
      <c r="J17" s="101" t="s">
        <v>477</v>
      </c>
      <c r="K17" s="101" t="s">
        <v>478</v>
      </c>
      <c r="L17" s="102">
        <v>0</v>
      </c>
    </row>
    <row r="18" ht="15" customHeight="1" spans="1:12">
      <c r="A18" s="101" t="s">
        <v>343</v>
      </c>
      <c r="B18" s="101" t="s">
        <v>344</v>
      </c>
      <c r="C18" s="102">
        <v>0</v>
      </c>
      <c r="D18" s="101" t="s">
        <v>345</v>
      </c>
      <c r="E18" s="101" t="s">
        <v>346</v>
      </c>
      <c r="F18" s="102">
        <v>34812.48</v>
      </c>
      <c r="G18" s="101" t="s">
        <v>479</v>
      </c>
      <c r="H18" s="101" t="s">
        <v>480</v>
      </c>
      <c r="I18" s="102">
        <v>0</v>
      </c>
      <c r="J18" s="101" t="s">
        <v>481</v>
      </c>
      <c r="K18" s="101" t="s">
        <v>482</v>
      </c>
      <c r="L18" s="102">
        <v>0</v>
      </c>
    </row>
    <row r="19" ht="15" customHeight="1" spans="1:12">
      <c r="A19" s="101" t="s">
        <v>349</v>
      </c>
      <c r="B19" s="101" t="s">
        <v>350</v>
      </c>
      <c r="C19" s="102">
        <v>0</v>
      </c>
      <c r="D19" s="101" t="s">
        <v>351</v>
      </c>
      <c r="E19" s="101" t="s">
        <v>352</v>
      </c>
      <c r="F19" s="102">
        <v>0</v>
      </c>
      <c r="G19" s="101" t="s">
        <v>275</v>
      </c>
      <c r="H19" s="101" t="s">
        <v>276</v>
      </c>
      <c r="I19" s="102">
        <v>0</v>
      </c>
      <c r="J19" s="101" t="s">
        <v>483</v>
      </c>
      <c r="K19" s="101" t="s">
        <v>484</v>
      </c>
      <c r="L19" s="102">
        <v>0</v>
      </c>
    </row>
    <row r="20" ht="15" customHeight="1" spans="1:12">
      <c r="A20" s="101" t="s">
        <v>355</v>
      </c>
      <c r="B20" s="101" t="s">
        <v>356</v>
      </c>
      <c r="C20" s="102">
        <v>565347</v>
      </c>
      <c r="D20" s="101" t="s">
        <v>357</v>
      </c>
      <c r="E20" s="101" t="s">
        <v>358</v>
      </c>
      <c r="F20" s="102">
        <v>0</v>
      </c>
      <c r="G20" s="101" t="s">
        <v>281</v>
      </c>
      <c r="H20" s="101" t="s">
        <v>282</v>
      </c>
      <c r="I20" s="102">
        <v>0</v>
      </c>
      <c r="J20" s="101" t="s">
        <v>419</v>
      </c>
      <c r="K20" s="101" t="s">
        <v>420</v>
      </c>
      <c r="L20" s="102">
        <v>0</v>
      </c>
    </row>
    <row r="21" ht="15" customHeight="1" spans="1:12">
      <c r="A21" s="101" t="s">
        <v>361</v>
      </c>
      <c r="B21" s="101" t="s">
        <v>362</v>
      </c>
      <c r="C21" s="102">
        <v>0</v>
      </c>
      <c r="D21" s="101" t="s">
        <v>363</v>
      </c>
      <c r="E21" s="101" t="s">
        <v>364</v>
      </c>
      <c r="F21" s="102">
        <v>0</v>
      </c>
      <c r="G21" s="101" t="s">
        <v>287</v>
      </c>
      <c r="H21" s="101" t="s">
        <v>288</v>
      </c>
      <c r="I21" s="102">
        <v>0</v>
      </c>
      <c r="J21" s="101" t="s">
        <v>425</v>
      </c>
      <c r="K21" s="101" t="s">
        <v>426</v>
      </c>
      <c r="L21" s="102">
        <v>0</v>
      </c>
    </row>
    <row r="22" ht="15" customHeight="1" spans="1:12">
      <c r="A22" s="101" t="s">
        <v>367</v>
      </c>
      <c r="B22" s="101" t="s">
        <v>368</v>
      </c>
      <c r="C22" s="102">
        <v>0</v>
      </c>
      <c r="D22" s="101" t="s">
        <v>369</v>
      </c>
      <c r="E22" s="101" t="s">
        <v>370</v>
      </c>
      <c r="F22" s="102">
        <v>0</v>
      </c>
      <c r="G22" s="101" t="s">
        <v>293</v>
      </c>
      <c r="H22" s="101" t="s">
        <v>294</v>
      </c>
      <c r="I22" s="102">
        <v>0</v>
      </c>
      <c r="J22" s="101" t="s">
        <v>431</v>
      </c>
      <c r="K22" s="101" t="s">
        <v>432</v>
      </c>
      <c r="L22" s="102">
        <v>0</v>
      </c>
    </row>
    <row r="23" ht="15" customHeight="1" spans="1:12">
      <c r="A23" s="101" t="s">
        <v>373</v>
      </c>
      <c r="B23" s="101" t="s">
        <v>374</v>
      </c>
      <c r="C23" s="102">
        <v>0</v>
      </c>
      <c r="D23" s="101" t="s">
        <v>375</v>
      </c>
      <c r="E23" s="101" t="s">
        <v>376</v>
      </c>
      <c r="F23" s="102">
        <v>0</v>
      </c>
      <c r="G23" s="101" t="s">
        <v>299</v>
      </c>
      <c r="H23" s="101" t="s">
        <v>300</v>
      </c>
      <c r="I23" s="102">
        <v>0</v>
      </c>
      <c r="J23" s="101" t="s">
        <v>435</v>
      </c>
      <c r="K23" s="101" t="s">
        <v>436</v>
      </c>
      <c r="L23" s="102">
        <v>0</v>
      </c>
    </row>
    <row r="24" ht="15" customHeight="1" spans="1:12">
      <c r="A24" s="101" t="s">
        <v>379</v>
      </c>
      <c r="B24" s="101" t="s">
        <v>380</v>
      </c>
      <c r="C24" s="102">
        <v>0</v>
      </c>
      <c r="D24" s="101" t="s">
        <v>381</v>
      </c>
      <c r="E24" s="101" t="s">
        <v>382</v>
      </c>
      <c r="F24" s="102">
        <v>0</v>
      </c>
      <c r="G24" s="101" t="s">
        <v>305</v>
      </c>
      <c r="H24" s="101" t="s">
        <v>306</v>
      </c>
      <c r="I24" s="102">
        <v>0</v>
      </c>
      <c r="J24" s="101" t="s">
        <v>439</v>
      </c>
      <c r="K24" s="101" t="s">
        <v>440</v>
      </c>
      <c r="L24" s="102">
        <v>0</v>
      </c>
    </row>
    <row r="25" ht="15" customHeight="1" spans="1:12">
      <c r="A25" s="101" t="s">
        <v>385</v>
      </c>
      <c r="B25" s="101" t="s">
        <v>386</v>
      </c>
      <c r="C25" s="102">
        <v>0</v>
      </c>
      <c r="D25" s="101" t="s">
        <v>387</v>
      </c>
      <c r="E25" s="101" t="s">
        <v>388</v>
      </c>
      <c r="F25" s="102">
        <v>0</v>
      </c>
      <c r="G25" s="101" t="s">
        <v>311</v>
      </c>
      <c r="H25" s="101" t="s">
        <v>312</v>
      </c>
      <c r="I25" s="102">
        <v>0</v>
      </c>
      <c r="J25" s="101" t="s">
        <v>443</v>
      </c>
      <c r="K25" s="101" t="s">
        <v>444</v>
      </c>
      <c r="L25" s="102">
        <v>0</v>
      </c>
    </row>
    <row r="26" ht="15" customHeight="1" spans="1:12">
      <c r="A26" s="101" t="s">
        <v>391</v>
      </c>
      <c r="B26" s="101" t="s">
        <v>392</v>
      </c>
      <c r="C26" s="102">
        <v>0</v>
      </c>
      <c r="D26" s="101" t="s">
        <v>393</v>
      </c>
      <c r="E26" s="101" t="s">
        <v>394</v>
      </c>
      <c r="F26" s="102">
        <v>0</v>
      </c>
      <c r="G26" s="101" t="s">
        <v>317</v>
      </c>
      <c r="H26" s="101" t="s">
        <v>318</v>
      </c>
      <c r="I26" s="102">
        <v>0</v>
      </c>
      <c r="J26" s="101"/>
      <c r="K26" s="101"/>
      <c r="L26" s="110"/>
    </row>
    <row r="27" ht="15" customHeight="1" spans="1:12">
      <c r="A27" s="101" t="s">
        <v>397</v>
      </c>
      <c r="B27" s="101" t="s">
        <v>398</v>
      </c>
      <c r="C27" s="102">
        <v>0</v>
      </c>
      <c r="D27" s="101" t="s">
        <v>399</v>
      </c>
      <c r="E27" s="101" t="s">
        <v>400</v>
      </c>
      <c r="F27" s="102">
        <v>0</v>
      </c>
      <c r="G27" s="101" t="s">
        <v>323</v>
      </c>
      <c r="H27" s="101" t="s">
        <v>324</v>
      </c>
      <c r="I27" s="102">
        <v>0</v>
      </c>
      <c r="J27" s="101"/>
      <c r="K27" s="101"/>
      <c r="L27" s="110"/>
    </row>
    <row r="28" ht="15" customHeight="1" spans="1:12">
      <c r="A28" s="101" t="s">
        <v>403</v>
      </c>
      <c r="B28" s="101" t="s">
        <v>404</v>
      </c>
      <c r="C28" s="102">
        <v>565250</v>
      </c>
      <c r="D28" s="101" t="s">
        <v>405</v>
      </c>
      <c r="E28" s="101" t="s">
        <v>406</v>
      </c>
      <c r="F28" s="102">
        <v>0</v>
      </c>
      <c r="G28" s="101" t="s">
        <v>329</v>
      </c>
      <c r="H28" s="101" t="s">
        <v>330</v>
      </c>
      <c r="I28" s="102">
        <v>0</v>
      </c>
      <c r="J28" s="101"/>
      <c r="K28" s="101"/>
      <c r="L28" s="110"/>
    </row>
    <row r="29" ht="15" customHeight="1" spans="1:12">
      <c r="A29" s="101" t="s">
        <v>409</v>
      </c>
      <c r="B29" s="101" t="s">
        <v>410</v>
      </c>
      <c r="C29" s="102">
        <v>0</v>
      </c>
      <c r="D29" s="101" t="s">
        <v>411</v>
      </c>
      <c r="E29" s="101" t="s">
        <v>412</v>
      </c>
      <c r="F29" s="102">
        <v>0</v>
      </c>
      <c r="G29" s="101" t="s">
        <v>335</v>
      </c>
      <c r="H29" s="101" t="s">
        <v>336</v>
      </c>
      <c r="I29" s="102">
        <v>0</v>
      </c>
      <c r="J29" s="101"/>
      <c r="K29" s="101"/>
      <c r="L29" s="110"/>
    </row>
    <row r="30" ht="15" customHeight="1" spans="1:12">
      <c r="A30" s="101" t="s">
        <v>415</v>
      </c>
      <c r="B30" s="101" t="s">
        <v>416</v>
      </c>
      <c r="C30" s="102">
        <v>0</v>
      </c>
      <c r="D30" s="101" t="s">
        <v>417</v>
      </c>
      <c r="E30" s="101" t="s">
        <v>418</v>
      </c>
      <c r="F30" s="102">
        <v>0</v>
      </c>
      <c r="G30" s="101" t="s">
        <v>341</v>
      </c>
      <c r="H30" s="101" t="s">
        <v>342</v>
      </c>
      <c r="I30" s="102">
        <v>0</v>
      </c>
      <c r="J30" s="101"/>
      <c r="K30" s="101"/>
      <c r="L30" s="110"/>
    </row>
    <row r="31" ht="15" customHeight="1" spans="1:12">
      <c r="A31" s="101" t="s">
        <v>421</v>
      </c>
      <c r="B31" s="101" t="s">
        <v>422</v>
      </c>
      <c r="C31" s="102">
        <v>0</v>
      </c>
      <c r="D31" s="101" t="s">
        <v>423</v>
      </c>
      <c r="E31" s="101" t="s">
        <v>424</v>
      </c>
      <c r="F31" s="102">
        <v>0</v>
      </c>
      <c r="G31" s="101" t="s">
        <v>347</v>
      </c>
      <c r="H31" s="101" t="s">
        <v>348</v>
      </c>
      <c r="I31" s="102">
        <v>0</v>
      </c>
      <c r="J31" s="101"/>
      <c r="K31" s="101"/>
      <c r="L31" s="110"/>
    </row>
    <row r="32" ht="15" customHeight="1" spans="1:12">
      <c r="A32" s="101" t="s">
        <v>427</v>
      </c>
      <c r="B32" s="101" t="s">
        <v>485</v>
      </c>
      <c r="C32" s="102">
        <v>97</v>
      </c>
      <c r="D32" s="101" t="s">
        <v>429</v>
      </c>
      <c r="E32" s="101" t="s">
        <v>430</v>
      </c>
      <c r="F32" s="102">
        <v>0</v>
      </c>
      <c r="G32" s="101" t="s">
        <v>353</v>
      </c>
      <c r="H32" s="101" t="s">
        <v>354</v>
      </c>
      <c r="I32" s="102">
        <v>0</v>
      </c>
      <c r="J32" s="101"/>
      <c r="K32" s="101"/>
      <c r="L32" s="110"/>
    </row>
    <row r="33" ht="15" customHeight="1" spans="1:12">
      <c r="A33" s="101"/>
      <c r="B33" s="101"/>
      <c r="C33" s="109"/>
      <c r="D33" s="101" t="s">
        <v>433</v>
      </c>
      <c r="E33" s="101" t="s">
        <v>434</v>
      </c>
      <c r="F33" s="102">
        <v>0</v>
      </c>
      <c r="G33" s="101" t="s">
        <v>359</v>
      </c>
      <c r="H33" s="101" t="s">
        <v>360</v>
      </c>
      <c r="I33" s="102">
        <v>0</v>
      </c>
      <c r="J33" s="101"/>
      <c r="K33" s="101"/>
      <c r="L33" s="110"/>
    </row>
    <row r="34" ht="15" customHeight="1" spans="1:12">
      <c r="A34" s="101"/>
      <c r="B34" s="101"/>
      <c r="C34" s="110"/>
      <c r="D34" s="101" t="s">
        <v>437</v>
      </c>
      <c r="E34" s="101" t="s">
        <v>438</v>
      </c>
      <c r="F34" s="102">
        <v>0</v>
      </c>
      <c r="G34" s="101" t="s">
        <v>365</v>
      </c>
      <c r="H34" s="101" t="s">
        <v>366</v>
      </c>
      <c r="I34" s="102">
        <v>0</v>
      </c>
      <c r="J34" s="101"/>
      <c r="K34" s="101"/>
      <c r="L34" s="110"/>
    </row>
    <row r="35" ht="15" customHeight="1" spans="1:12">
      <c r="A35" s="101"/>
      <c r="B35" s="101"/>
      <c r="C35" s="110"/>
      <c r="D35" s="101" t="s">
        <v>441</v>
      </c>
      <c r="E35" s="101" t="s">
        <v>442</v>
      </c>
      <c r="F35" s="102">
        <v>0</v>
      </c>
      <c r="G35" s="101" t="s">
        <v>371</v>
      </c>
      <c r="H35" s="101" t="s">
        <v>372</v>
      </c>
      <c r="I35" s="102">
        <v>0</v>
      </c>
      <c r="J35" s="101"/>
      <c r="K35" s="101"/>
      <c r="L35" s="110"/>
    </row>
    <row r="36" ht="15" customHeight="1" spans="1:12">
      <c r="A36" s="101"/>
      <c r="B36" s="101"/>
      <c r="C36" s="110"/>
      <c r="D36" s="101" t="s">
        <v>445</v>
      </c>
      <c r="E36" s="101" t="s">
        <v>446</v>
      </c>
      <c r="F36" s="102">
        <v>0</v>
      </c>
      <c r="G36" s="101"/>
      <c r="H36" s="101"/>
      <c r="I36" s="109"/>
      <c r="J36" s="101"/>
      <c r="K36" s="101"/>
      <c r="L36" s="110"/>
    </row>
    <row r="37" ht="15" customHeight="1" spans="1:12">
      <c r="A37" s="101"/>
      <c r="B37" s="101"/>
      <c r="C37" s="110"/>
      <c r="D37" s="101" t="s">
        <v>447</v>
      </c>
      <c r="E37" s="101" t="s">
        <v>448</v>
      </c>
      <c r="F37" s="102">
        <v>0</v>
      </c>
      <c r="G37" s="101"/>
      <c r="H37" s="101"/>
      <c r="I37" s="110"/>
      <c r="J37" s="101"/>
      <c r="K37" s="101"/>
      <c r="L37" s="110"/>
    </row>
    <row r="38" ht="15" customHeight="1" spans="1:12">
      <c r="A38" s="101"/>
      <c r="B38" s="101"/>
      <c r="C38" s="110"/>
      <c r="D38" s="101" t="s">
        <v>449</v>
      </c>
      <c r="E38" s="101" t="s">
        <v>450</v>
      </c>
      <c r="F38" s="111">
        <v>0</v>
      </c>
      <c r="G38" s="101"/>
      <c r="H38" s="101"/>
      <c r="I38" s="110"/>
      <c r="J38" s="101"/>
      <c r="K38" s="101"/>
      <c r="L38" s="110"/>
    </row>
    <row r="39" ht="15" customHeight="1" spans="1:12">
      <c r="A39" s="101" t="s">
        <v>486</v>
      </c>
      <c r="B39" s="101"/>
      <c r="C39" s="101"/>
      <c r="D39" s="101"/>
      <c r="E39" s="101"/>
      <c r="F39" s="101"/>
      <c r="G39" s="101"/>
      <c r="H39" s="101"/>
      <c r="I39" s="101"/>
      <c r="J39" s="101"/>
      <c r="K39" s="101"/>
      <c r="L39" s="101"/>
    </row>
  </sheetData>
  <mergeCells count="2">
    <mergeCell ref="A4:L4"/>
    <mergeCell ref="A39:L39"/>
  </mergeCells>
  <pageMargins left="0.748031496062992" right="0.748031496062992" top="0.984251968503937" bottom="0.984251968503937" header="0.31496062992126" footer="0.31496062992126"/>
  <pageSetup paperSize="9" scale="6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view="pageBreakPreview" zoomScaleNormal="100"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6" t="s">
        <v>487</v>
      </c>
    </row>
    <row r="2" ht="14.25" spans="20:20">
      <c r="T2" s="107" t="s">
        <v>488</v>
      </c>
    </row>
    <row r="3" ht="14.25" spans="1:20">
      <c r="A3" s="107" t="s">
        <v>64</v>
      </c>
      <c r="T3" s="107" t="s">
        <v>65</v>
      </c>
    </row>
    <row r="4" ht="19.5" customHeight="1" spans="1:20">
      <c r="A4" s="108" t="s">
        <v>68</v>
      </c>
      <c r="B4" s="108"/>
      <c r="C4" s="108"/>
      <c r="D4" s="108"/>
      <c r="E4" s="108" t="s">
        <v>167</v>
      </c>
      <c r="F4" s="108"/>
      <c r="G4" s="108"/>
      <c r="H4" s="108" t="s">
        <v>259</v>
      </c>
      <c r="I4" s="108"/>
      <c r="J4" s="108"/>
      <c r="K4" s="108" t="s">
        <v>260</v>
      </c>
      <c r="L4" s="108"/>
      <c r="M4" s="108"/>
      <c r="N4" s="108"/>
      <c r="O4" s="108"/>
      <c r="P4" s="108" t="s">
        <v>169</v>
      </c>
      <c r="Q4" s="108"/>
      <c r="R4" s="108"/>
      <c r="S4" s="108"/>
      <c r="T4" s="108"/>
    </row>
    <row r="5" ht="19.5" customHeight="1" spans="1:20">
      <c r="A5" s="108" t="s">
        <v>183</v>
      </c>
      <c r="B5" s="108"/>
      <c r="C5" s="108"/>
      <c r="D5" s="108" t="s">
        <v>184</v>
      </c>
      <c r="E5" s="108" t="s">
        <v>190</v>
      </c>
      <c r="F5" s="108" t="s">
        <v>261</v>
      </c>
      <c r="G5" s="108" t="s">
        <v>262</v>
      </c>
      <c r="H5" s="108" t="s">
        <v>190</v>
      </c>
      <c r="I5" s="108" t="s">
        <v>230</v>
      </c>
      <c r="J5" s="108" t="s">
        <v>231</v>
      </c>
      <c r="K5" s="108" t="s">
        <v>190</v>
      </c>
      <c r="L5" s="108" t="s">
        <v>230</v>
      </c>
      <c r="M5" s="108"/>
      <c r="N5" s="108" t="s">
        <v>230</v>
      </c>
      <c r="O5" s="108" t="s">
        <v>231</v>
      </c>
      <c r="P5" s="108" t="s">
        <v>190</v>
      </c>
      <c r="Q5" s="108" t="s">
        <v>261</v>
      </c>
      <c r="R5" s="108" t="s">
        <v>262</v>
      </c>
      <c r="S5" s="108" t="s">
        <v>262</v>
      </c>
      <c r="T5" s="108"/>
    </row>
    <row r="6" ht="19.5" customHeight="1" spans="1:20">
      <c r="A6" s="108"/>
      <c r="B6" s="108"/>
      <c r="C6" s="108"/>
      <c r="D6" s="108"/>
      <c r="E6" s="108"/>
      <c r="F6" s="108"/>
      <c r="G6" s="108" t="s">
        <v>185</v>
      </c>
      <c r="H6" s="108"/>
      <c r="I6" s="108"/>
      <c r="J6" s="108" t="s">
        <v>185</v>
      </c>
      <c r="K6" s="108"/>
      <c r="L6" s="108" t="s">
        <v>185</v>
      </c>
      <c r="M6" s="108" t="s">
        <v>264</v>
      </c>
      <c r="N6" s="108" t="s">
        <v>263</v>
      </c>
      <c r="O6" s="108" t="s">
        <v>185</v>
      </c>
      <c r="P6" s="108"/>
      <c r="Q6" s="108"/>
      <c r="R6" s="108" t="s">
        <v>185</v>
      </c>
      <c r="S6" s="108" t="s">
        <v>265</v>
      </c>
      <c r="T6" s="108" t="s">
        <v>266</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187</v>
      </c>
      <c r="B8" s="108" t="s">
        <v>188</v>
      </c>
      <c r="C8" s="108" t="s">
        <v>189</v>
      </c>
      <c r="D8" s="108" t="s">
        <v>72</v>
      </c>
      <c r="E8" s="100" t="s">
        <v>73</v>
      </c>
      <c r="F8" s="100" t="s">
        <v>74</v>
      </c>
      <c r="G8" s="100" t="s">
        <v>82</v>
      </c>
      <c r="H8" s="100" t="s">
        <v>86</v>
      </c>
      <c r="I8" s="100" t="s">
        <v>90</v>
      </c>
      <c r="J8" s="100" t="s">
        <v>94</v>
      </c>
      <c r="K8" s="100" t="s">
        <v>98</v>
      </c>
      <c r="L8" s="100" t="s">
        <v>102</v>
      </c>
      <c r="M8" s="100" t="s">
        <v>105</v>
      </c>
      <c r="N8" s="100" t="s">
        <v>108</v>
      </c>
      <c r="O8" s="100" t="s">
        <v>111</v>
      </c>
      <c r="P8" s="100" t="s">
        <v>114</v>
      </c>
      <c r="Q8" s="100" t="s">
        <v>117</v>
      </c>
      <c r="R8" s="100" t="s">
        <v>120</v>
      </c>
      <c r="S8" s="100" t="s">
        <v>123</v>
      </c>
      <c r="T8" s="100" t="s">
        <v>126</v>
      </c>
    </row>
    <row r="9" ht="19.5" customHeight="1" spans="1:20">
      <c r="A9" s="108"/>
      <c r="B9" s="108"/>
      <c r="C9" s="108"/>
      <c r="D9" s="108" t="s">
        <v>190</v>
      </c>
      <c r="E9" s="102">
        <v>0</v>
      </c>
      <c r="F9" s="102">
        <v>0</v>
      </c>
      <c r="G9" s="102">
        <v>0</v>
      </c>
      <c r="H9" s="102">
        <v>0</v>
      </c>
      <c r="I9" s="102">
        <v>0</v>
      </c>
      <c r="J9" s="102">
        <v>0</v>
      </c>
      <c r="K9" s="102">
        <v>0</v>
      </c>
      <c r="L9" s="102">
        <v>0</v>
      </c>
      <c r="M9" s="102">
        <v>0</v>
      </c>
      <c r="N9" s="102">
        <v>0</v>
      </c>
      <c r="O9" s="102">
        <v>0</v>
      </c>
      <c r="P9" s="102">
        <v>0</v>
      </c>
      <c r="Q9" s="102">
        <v>0</v>
      </c>
      <c r="R9" s="102">
        <v>0</v>
      </c>
      <c r="S9" s="102">
        <v>0</v>
      </c>
      <c r="T9" s="102">
        <v>0</v>
      </c>
    </row>
    <row r="10" ht="19.5" customHeight="1" spans="1:20">
      <c r="A10" s="101" t="s">
        <v>489</v>
      </c>
      <c r="B10" s="101"/>
      <c r="C10" s="101"/>
      <c r="D10" s="101"/>
      <c r="E10" s="102"/>
      <c r="F10" s="102"/>
      <c r="G10" s="102"/>
      <c r="H10" s="102"/>
      <c r="I10" s="102"/>
      <c r="J10" s="102"/>
      <c r="K10" s="102"/>
      <c r="L10" s="102"/>
      <c r="M10" s="102"/>
      <c r="N10" s="102"/>
      <c r="O10" s="102"/>
      <c r="P10" s="102"/>
      <c r="Q10" s="102"/>
      <c r="R10" s="102"/>
      <c r="S10" s="102"/>
      <c r="T10" s="102"/>
    </row>
    <row r="11" ht="19.5" customHeight="1" spans="1:20">
      <c r="A11" s="101" t="s">
        <v>490</v>
      </c>
      <c r="B11" s="101"/>
      <c r="C11" s="101"/>
      <c r="D11" s="101"/>
      <c r="E11" s="101"/>
      <c r="F11" s="101"/>
      <c r="G11" s="101"/>
      <c r="H11" s="101"/>
      <c r="I11" s="101"/>
      <c r="J11" s="101"/>
      <c r="K11" s="101"/>
      <c r="L11" s="101"/>
      <c r="M11" s="101"/>
      <c r="N11" s="101"/>
      <c r="O11" s="101"/>
      <c r="P11" s="101"/>
      <c r="Q11" s="101"/>
      <c r="R11" s="101"/>
      <c r="S11" s="101"/>
      <c r="T11" s="101"/>
    </row>
    <row r="12" spans="1:1">
      <c r="A12" t="s">
        <v>491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项目支出绩效自评表（项目1）</vt:lpstr>
      <vt:lpstr>GK13 项目支出绩效自评表（项目2）</vt:lpstr>
      <vt:lpstr>GK13  项目支出绩效自评表（项目3）</vt:lpstr>
      <vt:lpstr>GK13  项目支出绩效自评表（项目4）</vt:lpstr>
      <vt:lpstr>GK13  项目支出绩效自评表（项目5）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2025-08-30T11:38:00Z</dcterms:created>
  <cp:lastPrinted>2025-08-31T06:33:00Z</cp:lastPrinted>
  <dcterms:modified xsi:type="dcterms:W3CDTF">2025-09-01T07:53:46Z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487A149F88BF4E08BEC94ED158232FAE</vt:lpwstr>
  </property>
  <property fmtid="{D5CDD505-2E9C-101B-9397-08002B2CF9AE}" pid="3" name="KSOProductBuildVer">
    <vt:lpwstr>2052-11.8.6.8722</vt:lpwstr>
  </property>
</Properties>
</file>