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8" firstSheet="10" activeTab="11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政府购买服务预算表08" sheetId="17" r:id="rId17"/>
    <sheet name="表十六县对下转移支付预算表09-1" sheetId="18" r:id="rId18"/>
    <sheet name="表十七县对下转移支付绩效目标表09-2" sheetId="19" r:id="rId19"/>
    <sheet name="表十八新增资产配置表10" sheetId="20" r:id="rId20"/>
    <sheet name="十九、上级补助项目支出预算表11" sheetId="21" r:id="rId21"/>
    <sheet name="二十、部门项目中期规划预算表12" sheetId="22" r:id="rId22"/>
    <sheet name="二十一、2023年预算重点领域财政项目文本公开13" sheetId="23" r:id="rId23"/>
    <sheet name="二十二、财政专户管理资金支出情况" sheetId="24" r:id="rId24"/>
  </sheet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<sst xmlns="http://schemas.openxmlformats.org/spreadsheetml/2006/main" count="1420" uniqueCount="601">
  <si>
    <t>洱源县县本级2023年部门预算公开表</t>
  </si>
  <si>
    <t>部 门 名 称：</t>
  </si>
  <si>
    <t>洱源县医疗保障局</t>
  </si>
  <si>
    <t>财务负责人 ：</t>
  </si>
  <si>
    <t>李绍清</t>
  </si>
  <si>
    <t>经  办  人 ：</t>
  </si>
  <si>
    <t>杨丽芸</t>
  </si>
  <si>
    <t>联 系 方 式：</t>
  </si>
  <si>
    <t>0872-5121645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</si>
  <si>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</si>
  <si>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</si>
  <si>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</si>
  <si>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</si>
  <si>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</si>
  <si>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</si>
  <si>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</si>
  <si>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</si>
  <si>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</si>
  <si>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</si>
  <si>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</si>
  <si>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</si>
  <si>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</si>
  <si>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</si>
  <si>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</si>
  <si>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</si>
  <si>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县对下转移支付预算表</t>
  </si>
  <si>
    <t>表 十七、  县对下转移支付绩效目标表</t>
  </si>
  <si>
    <t>表 十八、  新增资产配置表</t>
  </si>
  <si>
    <t>表 十九、  上级补助项目支出预算表</t>
  </si>
  <si>
    <t>表 二十、  部门项目中期规划预算表</t>
  </si>
  <si>
    <t>表 二十一、 2023年预算重点领域财政项目文本公开</t>
  </si>
  <si>
    <t>表 二十二、 财政专户管理资金支出情况</t>
  </si>
  <si>
    <t>财务收支预算总表</t>
  </si>
  <si>
    <t>单位名称：洱源县医疗保障局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</si>
  <si>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</si>
  <si>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</si>
  <si>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</si>
  <si>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</si>
  <si>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</si>
  <si>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</si>
  <si>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</si>
  <si>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</si>
  <si>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</si>
  <si>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</si>
  <si>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</si>
  <si>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</si>
  <si>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</si>
  <si>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</si>
  <si>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</si>
  <si>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</si>
  <si>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</si>
  <si>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</si>
  <si>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</si>
  <si>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</si>
  <si>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</si>
  <si>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</si>
  <si>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</si>
  <si>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</si>
  <si>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（五）非同级财政拨款</t>
  </si>
  <si>
    <t>十、节能环保支出</t>
  </si>
  <si>
    <t>（六）其他收入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</si>
  <si>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</si>
  <si>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</si>
  <si>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</si>
  <si>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</si>
  <si>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</si>
  <si>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</si>
  <si>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</si>
  <si>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</si>
  <si>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</si>
  <si>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</si>
  <si>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</si>
  <si>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</si>
  <si>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</si>
  <si>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</si>
  <si>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</si>
  <si>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</si>
  <si>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</si>
  <si>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</si>
  <si>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</si>
  <si>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</si>
  <si>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</si>
  <si>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</si>
  <si>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</si>
  <si>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</si>
  <si>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</si>
  <si>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</si>
  <si>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</si>
  <si>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</si>
  <si>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</si>
  <si>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</si>
  <si>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</si>
  <si>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</si>
  <si>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</si>
  <si>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</si>
  <si>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</si>
  <si>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</si>
  <si>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</si>
  <si>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/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</si>
  <si>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</si>
  <si>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</si>
  <si>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</si>
  <si>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</si>
  <si>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</si>
  <si>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</si>
  <si>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</si>
  <si>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</si>
  <si>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</si>
  <si>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</si>
  <si>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</si>
  <si>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</si>
  <si>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</si>
  <si>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</si>
  <si>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</si>
  <si>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</si>
  <si>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</si>
  <si>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</si>
  <si>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</si>
  <si>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</si>
  <si>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</si>
  <si>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</si>
  <si>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</si>
  <si>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</si>
  <si>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</si>
  <si>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</si>
  <si>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</si>
  <si>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</si>
  <si>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21015</t>
  </si>
  <si>
    <t xml:space="preserve">  医疗保障管理事务</t>
  </si>
  <si>
    <t>2101501</t>
  </si>
  <si>
    <t xml:space="preserve">    行政运行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</si>
  <si>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</si>
  <si>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</si>
  <si>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</si>
  <si>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</si>
  <si>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</si>
  <si>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</si>
  <si>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</si>
  <si>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</si>
  <si>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</si>
  <si>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</si>
  <si>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</si>
  <si>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</si>
  <si>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</si>
  <si>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</si>
  <si>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</si>
  <si>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</si>
  <si>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</si>
  <si>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</si>
  <si>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</si>
  <si>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</si>
  <si>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</si>
  <si>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</si>
  <si>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</si>
  <si>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</si>
  <si>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</si>
  <si>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</si>
  <si>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</si>
  <si>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</si>
  <si>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</si>
  <si>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</si>
  <si>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</si>
  <si>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</si>
  <si>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</si>
  <si>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</si>
  <si>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</si>
  <si>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</si>
  <si>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</si>
  <si>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</si>
  <si>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</si>
  <si>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</si>
  <si>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</si>
  <si>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</si>
  <si>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</si>
  <si>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</si>
  <si>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</si>
  <si>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</si>
  <si>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</si>
  <si>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</si>
  <si>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</si>
  <si>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</si>
  <si>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</si>
  <si>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</si>
  <si>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</si>
  <si>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</si>
  <si>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</si>
  <si>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</si>
  <si>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</si>
  <si>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</si>
  <si>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</si>
  <si>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</si>
  <si>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</si>
  <si>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</si>
  <si>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</si>
  <si>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</si>
  <si>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</si>
  <si>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</si>
  <si>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</si>
  <si>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</si>
  <si>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</si>
  <si>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</si>
  <si>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</si>
  <si>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</si>
  <si>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</si>
  <si>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</si>
  <si>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</si>
  <si>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</si>
  <si>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</si>
  <si>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</si>
  <si>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</si>
  <si>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</si>
  <si>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</si>
  <si>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</si>
  <si>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</si>
  <si>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</si>
  <si>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</si>
  <si>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</si>
  <si>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</si>
  <si>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</si>
  <si>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</si>
  <si>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</si>
  <si>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</si>
  <si>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</si>
  <si>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</si>
  <si>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</si>
  <si>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</si>
  <si>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</si>
  <si>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</si>
  <si>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</si>
  <si>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</si>
  <si>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</si>
  <si>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</si>
  <si>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</si>
  <si>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</si>
  <si>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</si>
  <si>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</si>
  <si>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</si>
  <si>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</si>
  <si>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</si>
  <si>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</si>
  <si>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</si>
  <si>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</si>
  <si>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</si>
  <si>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</si>
  <si>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</si>
  <si>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</si>
  <si>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</si>
  <si>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</si>
  <si>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</si>
  <si>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</si>
  <si>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</si>
  <si>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</si>
  <si>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</si>
  <si>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</si>
  <si>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</si>
  <si>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</si>
  <si>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</si>
  <si>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</si>
  <si>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</si>
  <si>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</si>
  <si>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</si>
  <si>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</si>
  <si>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</si>
  <si>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</si>
  <si>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</si>
  <si>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</si>
  <si>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</si>
  <si>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</si>
  <si>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</si>
  <si>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</si>
  <si>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</si>
  <si>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</si>
  <si>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</si>
  <si>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</si>
  <si>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</si>
  <si>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</si>
  <si>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</si>
  <si>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</si>
  <si>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</si>
  <si>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</si>
  <si>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</si>
  <si>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</si>
  <si>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</si>
  <si>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</si>
  <si>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</si>
  <si>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</si>
  <si>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</si>
  <si>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</si>
  <si>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</si>
  <si>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</si>
  <si>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</si>
  <si>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</si>
  <si>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</si>
  <si>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</si>
  <si>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</si>
  <si>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</si>
  <si>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</si>
  <si>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</si>
  <si>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</si>
  <si>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</si>
  <si>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</si>
  <si>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</si>
  <si>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</si>
  <si>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</si>
  <si>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</si>
  <si>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</si>
  <si>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</si>
  <si>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</si>
  <si>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</si>
  <si>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</si>
  <si>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</si>
  <si>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</si>
  <si>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</si>
  <si>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</si>
  <si>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</si>
  <si>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</si>
  <si>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</si>
  <si>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</si>
  <si>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</si>
  <si>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</si>
  <si>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</si>
  <si>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</si>
  <si>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</si>
  <si>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</si>
  <si>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</si>
  <si>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</si>
  <si>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</si>
  <si>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</si>
  <si>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</si>
  <si>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</si>
  <si>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</si>
  <si>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</si>
  <si>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</si>
  <si>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</si>
  <si>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</si>
  <si>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</si>
  <si>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</si>
  <si>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</si>
  <si>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</si>
  <si>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</si>
  <si>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</si>
  <si>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</si>
  <si>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</si>
  <si>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</si>
  <si>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</si>
  <si>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</si>
  <si>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</si>
  <si>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</si>
  <si>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</si>
  <si>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</si>
  <si>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</si>
  <si>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</si>
  <si>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</si>
  <si>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</si>
  <si>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</si>
  <si>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</si>
  <si>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</si>
  <si>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</si>
  <si>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</si>
  <si>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</si>
  <si>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</si>
  <si>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</si>
  <si>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</si>
  <si>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</si>
  <si>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</si>
  <si>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</si>
  <si>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</si>
  <si>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</si>
  <si>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</si>
  <si>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</si>
  <si>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</si>
  <si>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</si>
  <si>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</si>
  <si>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</si>
  <si>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</si>
  <si>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</si>
  <si>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</si>
  <si>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</si>
  <si>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</si>
  <si>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</si>
  <si>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</si>
  <si>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一般公共预算“三公”经费支出预算表</t>
  </si>
  <si>
    <t>单位：万元，%</t>
  </si>
  <si>
    <t>2022年预算数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</si>
  <si>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</si>
  <si>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</si>
  <si>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</si>
  <si>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</si>
  <si>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</si>
  <si>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</si>
  <si>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</si>
  <si>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</si>
  <si>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二、“三公”经费增减变化原因说明:我单位“三公”经费较上年相比无变化。  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</si>
  <si>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</si>
  <si>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</si>
  <si>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</si>
  <si>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</si>
  <si>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</si>
  <si>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</si>
  <si>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</si>
  <si>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</si>
  <si>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</si>
  <si>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</si>
  <si>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</si>
  <si>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</si>
  <si>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</si>
  <si>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</si>
  <si>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</si>
  <si>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</si>
  <si>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</si>
  <si>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</si>
  <si>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</si>
  <si>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</si>
  <si>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</si>
  <si>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</si>
  <si>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</si>
  <si>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</si>
  <si>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</si>
  <si>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25</t>
  </si>
  <si>
    <t>532930210000000011866</t>
  </si>
  <si>
    <t>行政人员支出工资</t>
  </si>
  <si>
    <t>行政运行</t>
  </si>
  <si>
    <t>30101</t>
  </si>
  <si>
    <t>30102</t>
  </si>
  <si>
    <t>30103</t>
  </si>
  <si>
    <t>532930210000000011871</t>
  </si>
  <si>
    <t>30113</t>
  </si>
  <si>
    <t>532930210000000011874</t>
  </si>
  <si>
    <t>行政人员公务交通补贴</t>
  </si>
  <si>
    <t>30239</t>
  </si>
  <si>
    <t>532930210000000011875</t>
  </si>
  <si>
    <t>30228</t>
  </si>
  <si>
    <t>532930210000000011876</t>
  </si>
  <si>
    <t>其他公用支出</t>
  </si>
  <si>
    <t>30201</t>
  </si>
  <si>
    <t>30216</t>
  </si>
  <si>
    <t>532930210000000015500</t>
  </si>
  <si>
    <t>机关事业单位基本养老保险缴费支出</t>
  </si>
  <si>
    <t>30108</t>
  </si>
  <si>
    <t>行政单位医疗</t>
  </si>
  <si>
    <t>30110</t>
  </si>
  <si>
    <t>公务员医疗补助</t>
  </si>
  <si>
    <t>30111</t>
  </si>
  <si>
    <t>其他行政事业单位医疗支出</t>
  </si>
  <si>
    <t>30112</t>
  </si>
  <si>
    <t>532930231100001446024</t>
  </si>
  <si>
    <t>公务员基础绩效奖</t>
  </si>
  <si>
    <t>项目支出预算表（其他运转类、特定目标类项目）</t>
  </si>
  <si>
    <t>单位：万元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</si>
  <si>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</si>
  <si>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</si>
  <si>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</si>
  <si>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</si>
  <si>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</si>
  <si>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</si>
  <si>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</si>
  <si>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无</t>
  </si>
  <si>
    <t>合  计</t>
  </si>
  <si>
    <t>说明：本部门无此公开事项，故空表公开。</t>
  </si>
  <si>
    <t xml:space="preserve">    部门整体支出绩效目标表</t>
  </si>
  <si>
    <t>内容</t>
  </si>
  <si>
    <t>说明</t>
  </si>
  <si>
    <t>部门总体目标</t>
  </si>
  <si>
    <t>部门职责</t>
  </si>
  <si>
    <t>一是贯彻落实省、州、县下达的医疗保险、生育保险、医疗救助等医疗保障制度的政策、规划和标准。二是组织制度并实施全县医疗保障基金监督管理办法，建立健全医疗保障基金管理制度和安全防控机制，推进医疗保障基金管理制度和安全防控机制，推进医疗保障基金支付方式改革。三是组织制定全县医疗保障筹资和待遇政策，完善动态调整和县域调剂平衡机制。四是贯彻落实国家、省、州制定的城乡统一药品、医用耗材、医疗服务项目、医疗服务设施等医保目录和支付标准，建立动态调整机制。五是负责全县医疗保障经办管理、公共服务体系和信息化建设。</t>
  </si>
  <si>
    <t>根据三定方案归纳</t>
  </si>
  <si>
    <t>总体绩效目标
（2023-2025年期间）</t>
  </si>
  <si>
    <t>一是城镇职工城乡居民基本医疗保险制度在我县安全平稳运行，参保群众受益，看病难、看病贵，因病致贫、因病返贫问题得到解决。顺利完成各项任务和目标。
二是推进监督诚信新体系建设试点。
三是引入第三方力量监督。
四是探索建立医保“黑名单”制度。
五是加强打击欺诈骗保，全面加强医保基金监督，医保基金使用效益进一步提高。
六是全面落实参保人群报销政策，继续提高城乡居民基本医保和大病保险保障水平。
七是继续推进医保支付方式改革及信息化建设工作。"</t>
  </si>
  <si>
    <t>根据部门职责，中长期规划，州委，州政府要求归纳</t>
  </si>
  <si>
    <t>部门年度目标</t>
  </si>
  <si>
    <t>预算年度（2023年）
绩效目标</t>
  </si>
  <si>
    <t>一是全面做好医保征缴工作，全面落实全民参保计划，不断扩大参保覆盖面，确保城乡居民应保尽保
二是全面落实城乡居民医保待遇，确保参保群众应享尽享
三是不断扩大城镇职工医保覆盖面，确保城镇职工参保待遇落实落地。
四是持续加强打击欺诈骗保，全面加强医保基金监督，医保基金使用效益进一步提高。
五是引入第三方力量进行基金监督
六是继续推进医保支付方式改革及信息化建设工作。
七是城镇职工城乡居民基本医疗保险制度在我县安全平稳运行，参保群众受益，看病难、看病贵，因病致贫、因病返贫问题得到解决。顺利完成各项任务和目标。"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</si>
  <si>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</si>
  <si>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</si>
  <si>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</si>
  <si>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</si>
  <si>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</si>
  <si>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</si>
  <si>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</si>
  <si>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</si>
  <si>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</si>
  <si>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</si>
  <si>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</si>
  <si>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</si>
  <si>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</si>
  <si>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</si>
  <si>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</si>
  <si>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</si>
  <si>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</si>
  <si>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</si>
  <si>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</si>
  <si>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</si>
  <si>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</si>
  <si>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</si>
  <si>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数量指标</t>
  </si>
  <si>
    <t>城乡居民基本医疗保险参保人数</t>
  </si>
  <si>
    <t>&gt;=</t>
  </si>
  <si>
    <t>267000</t>
  </si>
  <si>
    <t>人</t>
  </si>
  <si>
    <t>定量指标</t>
  </si>
  <si>
    <t>按参保比例</t>
  </si>
  <si>
    <t>参保人数达267000人以上</t>
  </si>
  <si>
    <t>按我县常住人口计算，城乡居民基本医疗保险参保率95%以上。</t>
  </si>
  <si>
    <t>满意度指标</t>
  </si>
  <si>
    <t>服务对象满意度指标</t>
  </si>
  <si>
    <t>群众满意度</t>
  </si>
  <si>
    <t>95</t>
  </si>
  <si>
    <t>%</t>
  </si>
  <si>
    <t>定性指标</t>
  </si>
  <si>
    <t>按满意度比例</t>
  </si>
  <si>
    <t>质量指标</t>
  </si>
  <si>
    <t>城乡居民基本医疗保险参保率</t>
  </si>
  <si>
    <t>参保人员满意度</t>
  </si>
  <si>
    <t>年度内检查定点医药机构数量</t>
  </si>
  <si>
    <t>184</t>
  </si>
  <si>
    <t>家</t>
  </si>
  <si>
    <t>年度内检查全覆盖</t>
  </si>
  <si>
    <t>城镇职工基本医疗保险参保人数</t>
  </si>
  <si>
    <t>13300</t>
  </si>
  <si>
    <t>做到应保尽保，数据来源：部门年度工作总结</t>
  </si>
  <si>
    <t>时效指标</t>
  </si>
  <si>
    <t>医疗保险补助及时拨付</t>
  </si>
  <si>
    <t>100</t>
  </si>
  <si>
    <t>加强基金监督、确保基金安全平稳运行。数据来源：拨付进度表</t>
  </si>
  <si>
    <t>效益指标</t>
  </si>
  <si>
    <t>社会效益指标</t>
  </si>
  <si>
    <t>参保人员生活水平</t>
  </si>
  <si>
    <t>=</t>
  </si>
  <si>
    <t>稳定提升</t>
  </si>
  <si>
    <t>有所改善</t>
  </si>
  <si>
    <t>设定依据：参保人员生活水平有所改善。数据来源：部门年度工作总结</t>
  </si>
  <si>
    <t>城镇职工基本医疗保险参保单位</t>
  </si>
  <si>
    <t>295</t>
  </si>
  <si>
    <t>个</t>
  </si>
  <si>
    <t>医疗保险基金补助拨付及时、准确、快捷、安全</t>
  </si>
  <si>
    <t>及时、准确</t>
  </si>
  <si>
    <t>天</t>
  </si>
  <si>
    <t>加强基金监督、确保基金安全平稳运行</t>
  </si>
  <si>
    <t>城镇职工基本医疗保险参保率</t>
  </si>
  <si>
    <t>100%参保</t>
  </si>
  <si>
    <t>建档立卡贫困户生活水平</t>
  </si>
  <si>
    <t>元</t>
  </si>
  <si>
    <t>设定依据：建档立卡贫困人员健康水平。数据来源：部门年度工作总结</t>
  </si>
  <si>
    <t>项目支出绩效目标表（本级下达）</t>
  </si>
  <si>
    <t>单位名称、项目名称</t>
  </si>
  <si>
    <t>项目年度绩效目标</t>
  </si>
  <si>
    <t>二级指标</t>
  </si>
  <si>
    <t>项目支出绩效目标表（另文下达）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</si>
  <si>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</si>
  <si>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</si>
  <si>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</si>
  <si>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</si>
  <si>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</si>
  <si>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</si>
  <si>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</si>
  <si>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</si>
  <si>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</si>
  <si>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</si>
  <si>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</si>
  <si>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</si>
  <si>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</si>
  <si>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</si>
  <si>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</si>
  <si>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</si>
  <si>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</si>
  <si>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</si>
  <si>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 xml:space="preserve">    县对下转移支付预算表</t>
  </si>
  <si>
    <t>单位名称（项目）</t>
  </si>
  <si>
    <t>地区</t>
  </si>
  <si>
    <t>政府性基金</t>
  </si>
  <si>
    <t>洱源县</t>
  </si>
  <si>
    <t>2=3+4</t>
  </si>
  <si>
    <t>县对下转移支付绩效目标表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</si>
  <si>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</si>
  <si>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</si>
  <si>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</si>
  <si>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</si>
  <si>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</si>
  <si>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</si>
  <si>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</si>
  <si>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</si>
  <si>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上级补助项目支出预算表</t>
  </si>
  <si>
    <t>上级补助</t>
  </si>
  <si>
    <t>部门项目中期规划预算表</t>
  </si>
  <si>
    <t>项目级次</t>
  </si>
  <si>
    <t>2023年</t>
  </si>
  <si>
    <t>2024年</t>
  </si>
  <si>
    <t>2025年</t>
  </si>
  <si>
    <t>说明：本单位无此公开事项，故空表公开。</t>
  </si>
  <si>
    <t xml:space="preserve">    2023年预算重点领域财政项目文本公开</t>
  </si>
  <si>
    <t xml:space="preserve">一、项目名称
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</si>
  <si>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</si>
  <si>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</si>
  <si>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</si>
  <si>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</si>
  <si>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</si>
  <si>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</si>
  <si>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</si>
  <si>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   财政专户管理资金支出情况</t>
  </si>
  <si>
    <t xml:space="preserve"> 无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</si>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</sst>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0.00_);[Red]\-0.00\ "/>
  </numFmts>
  <fonts count="93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3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Times New Roman"/>
      <family val="1"/>
    </font>
    <font>
      <sz val="20"/>
      <name val="方正小标宋_GBK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Times New Roman"/>
      <family val="1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sz val="9"/>
      <color rgb="FF000000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9"/>
      <color rgb="FF000000"/>
      <name val="Times New Roman"/>
      <family val="1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sz val="18"/>
      <name val="Calibri"/>
      <family val="0"/>
    </font>
    <font>
      <u val="single"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53" fillId="3" borderId="1" applyNumberFormat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  <xf numFmtId="178" fontId="0" fillId="0" borderId="0" applyFont="0" applyFill="0" applyBorder="0" applyAlignment="0" applyProtection="0"/>
    <xf numFmtId="0" fontId="52" fillId="4" borderId="0" applyNumberFormat="0" applyBorder="0" applyAlignment="0" applyProtection="0"/>
    <xf numFmtId="0" fontId="54" fillId="5" borderId="0" applyNumberFormat="0" applyBorder="0" applyAlignment="0" applyProtection="0"/>
    <xf numFmtId="179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>
      <alignment/>
      <protection/>
    </xf>
    <xf numFmtId="0" fontId="0" fillId="7" borderId="2" applyNumberFormat="0" applyFont="0" applyAlignment="0" applyProtection="0"/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65" fillId="11" borderId="1" applyNumberFormat="0" applyAlignment="0" applyProtection="0"/>
    <xf numFmtId="0" fontId="66" fillId="12" borderId="7" applyNumberFormat="0" applyAlignment="0" applyProtection="0"/>
    <xf numFmtId="0" fontId="52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52" fillId="17" borderId="0" applyNumberFormat="0" applyBorder="0" applyAlignment="0" applyProtection="0"/>
    <xf numFmtId="0" fontId="55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5" fillId="23" borderId="0" applyNumberFormat="0" applyBorder="0" applyAlignment="0" applyProtection="0"/>
    <xf numFmtId="0" fontId="5" fillId="0" borderId="0">
      <alignment vertical="center"/>
      <protection/>
    </xf>
    <xf numFmtId="0" fontId="55" fillId="24" borderId="0" applyNumberFormat="0" applyBorder="0" applyAlignment="0" applyProtection="0"/>
    <xf numFmtId="0" fontId="52" fillId="25" borderId="0" applyNumberFormat="0" applyBorder="0" applyAlignment="0" applyProtection="0"/>
    <xf numFmtId="0" fontId="11" fillId="0" borderId="0">
      <alignment vertical="top"/>
      <protection locked="0"/>
    </xf>
    <xf numFmtId="0" fontId="52" fillId="26" borderId="0" applyNumberFormat="0" applyBorder="0" applyAlignment="0" applyProtection="0"/>
    <xf numFmtId="0" fontId="5" fillId="0" borderId="0">
      <alignment vertical="center"/>
      <protection/>
    </xf>
    <xf numFmtId="0" fontId="55" fillId="27" borderId="0" applyNumberFormat="0" applyBorder="0" applyAlignment="0" applyProtection="0"/>
    <xf numFmtId="0" fontId="5" fillId="0" borderId="0">
      <alignment/>
      <protection/>
    </xf>
    <xf numFmtId="0" fontId="52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2" fillId="31" borderId="0" applyNumberFormat="0" applyBorder="0" applyAlignment="0" applyProtection="0"/>
    <xf numFmtId="0" fontId="55" fillId="32" borderId="0" applyNumberFormat="0" applyBorder="0" applyAlignment="0" applyProtection="0"/>
    <xf numFmtId="0" fontId="11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9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1" fillId="0" borderId="0" xfId="69" applyFont="1" applyFill="1" applyBorder="1" applyAlignment="1" applyProtection="1">
      <alignment horizontal="left" vertical="center"/>
      <protection locked="0"/>
    </xf>
    <xf numFmtId="0" fontId="72" fillId="0" borderId="0" xfId="69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8" fillId="0" borderId="0" xfId="69" applyFont="1" applyFill="1" applyBorder="1" applyAlignment="1" applyProtection="1">
      <alignment vertical="center"/>
      <protection locked="0"/>
    </xf>
    <xf numFmtId="0" fontId="8" fillId="0" borderId="0" xfId="69" applyFont="1" applyFill="1" applyBorder="1" applyAlignment="1" applyProtection="1">
      <alignment/>
      <protection/>
    </xf>
    <xf numFmtId="49" fontId="73" fillId="0" borderId="0" xfId="69" applyNumberFormat="1" applyFont="1" applyFill="1" applyBorder="1" applyAlignment="1" applyProtection="1">
      <alignment/>
      <protection/>
    </xf>
    <xf numFmtId="0" fontId="73" fillId="0" borderId="0" xfId="69" applyFont="1" applyFill="1" applyBorder="1" applyAlignment="1" applyProtection="1">
      <alignment/>
      <protection/>
    </xf>
    <xf numFmtId="0" fontId="73" fillId="0" borderId="0" xfId="69" applyFont="1" applyFill="1" applyBorder="1" applyAlignment="1" applyProtection="1">
      <alignment horizontal="right" vertical="center"/>
      <protection locked="0"/>
    </xf>
    <xf numFmtId="0" fontId="74" fillId="0" borderId="0" xfId="69" applyFont="1" applyFill="1" applyBorder="1" applyAlignment="1" applyProtection="1">
      <alignment horizontal="center" vertical="center"/>
      <protection/>
    </xf>
    <xf numFmtId="0" fontId="71" fillId="0" borderId="0" xfId="69" applyFont="1" applyFill="1" applyBorder="1" applyAlignment="1" applyProtection="1">
      <alignment horizontal="left" vertical="center"/>
      <protection locked="0"/>
    </xf>
    <xf numFmtId="0" fontId="72" fillId="0" borderId="0" xfId="69" applyFont="1" applyFill="1" applyBorder="1" applyAlignment="1" applyProtection="1">
      <alignment horizontal="left" vertical="center"/>
      <protection/>
    </xf>
    <xf numFmtId="0" fontId="72" fillId="0" borderId="0" xfId="69" applyFont="1" applyFill="1" applyBorder="1" applyAlignment="1" applyProtection="1">
      <alignment/>
      <protection/>
    </xf>
    <xf numFmtId="0" fontId="73" fillId="0" borderId="0" xfId="69" applyFont="1" applyFill="1" applyBorder="1" applyAlignment="1" applyProtection="1">
      <alignment horizontal="right"/>
      <protection locked="0"/>
    </xf>
    <xf numFmtId="0" fontId="72" fillId="0" borderId="12" xfId="69" applyFont="1" applyFill="1" applyBorder="1" applyAlignment="1" applyProtection="1">
      <alignment horizontal="center" vertical="center" wrapText="1"/>
      <protection locked="0"/>
    </xf>
    <xf numFmtId="0" fontId="72" fillId="0" borderId="12" xfId="69" applyFont="1" applyFill="1" applyBorder="1" applyAlignment="1" applyProtection="1">
      <alignment horizontal="center" vertical="center" wrapText="1"/>
      <protection/>
    </xf>
    <xf numFmtId="0" fontId="72" fillId="0" borderId="13" xfId="69" applyFont="1" applyFill="1" applyBorder="1" applyAlignment="1" applyProtection="1">
      <alignment horizontal="center" vertical="center"/>
      <protection/>
    </xf>
    <xf numFmtId="0" fontId="72" fillId="0" borderId="14" xfId="69" applyFont="1" applyFill="1" applyBorder="1" applyAlignment="1" applyProtection="1">
      <alignment horizontal="center" vertical="center"/>
      <protection/>
    </xf>
    <xf numFmtId="0" fontId="72" fillId="0" borderId="15" xfId="69" applyFont="1" applyFill="1" applyBorder="1" applyAlignment="1" applyProtection="1">
      <alignment horizontal="center" vertical="center"/>
      <protection/>
    </xf>
    <xf numFmtId="0" fontId="72" fillId="0" borderId="16" xfId="69" applyFont="1" applyFill="1" applyBorder="1" applyAlignment="1" applyProtection="1">
      <alignment horizontal="center" vertical="center" wrapText="1"/>
      <protection locked="0"/>
    </xf>
    <xf numFmtId="0" fontId="72" fillId="0" borderId="16" xfId="69" applyFont="1" applyFill="1" applyBorder="1" applyAlignment="1" applyProtection="1">
      <alignment horizontal="center" vertical="center" wrapText="1"/>
      <protection/>
    </xf>
    <xf numFmtId="0" fontId="72" fillId="0" borderId="12" xfId="69" applyFont="1" applyFill="1" applyBorder="1" applyAlignment="1" applyProtection="1">
      <alignment horizontal="center" vertical="center"/>
      <protection/>
    </xf>
    <xf numFmtId="0" fontId="72" fillId="0" borderId="17" xfId="69" applyFont="1" applyFill="1" applyBorder="1" applyAlignment="1" applyProtection="1">
      <alignment horizontal="center" vertical="center" wrapText="1"/>
      <protection locked="0"/>
    </xf>
    <xf numFmtId="0" fontId="72" fillId="0" borderId="17" xfId="69" applyFont="1" applyFill="1" applyBorder="1" applyAlignment="1" applyProtection="1">
      <alignment horizontal="center" vertical="center" wrapText="1"/>
      <protection/>
    </xf>
    <xf numFmtId="0" fontId="72" fillId="0" borderId="17" xfId="69" applyFont="1" applyFill="1" applyBorder="1" applyAlignment="1" applyProtection="1">
      <alignment horizontal="center" vertical="center"/>
      <protection/>
    </xf>
    <xf numFmtId="0" fontId="73" fillId="0" borderId="18" xfId="69" applyFont="1" applyFill="1" applyBorder="1" applyAlignment="1" applyProtection="1">
      <alignment horizontal="center" vertical="center"/>
      <protection/>
    </xf>
    <xf numFmtId="0" fontId="73" fillId="0" borderId="18" xfId="69" applyFont="1" applyFill="1" applyBorder="1" applyAlignment="1" applyProtection="1">
      <alignment horizontal="center" vertical="center"/>
      <protection locked="0"/>
    </xf>
    <xf numFmtId="0" fontId="11" fillId="0" borderId="18" xfId="69" applyFont="1" applyFill="1" applyBorder="1" applyAlignment="1" applyProtection="1">
      <alignment horizontal="left" vertical="center" wrapText="1"/>
      <protection locked="0"/>
    </xf>
    <xf numFmtId="0" fontId="71" fillId="0" borderId="18" xfId="69" applyFont="1" applyFill="1" applyBorder="1" applyAlignment="1" applyProtection="1">
      <alignment horizontal="left" vertical="center"/>
      <protection locked="0"/>
    </xf>
    <xf numFmtId="0" fontId="11" fillId="0" borderId="18" xfId="69" applyFont="1" applyFill="1" applyBorder="1" applyAlignment="1" applyProtection="1">
      <alignment horizontal="right" vertical="center" wrapText="1"/>
      <protection locked="0"/>
    </xf>
    <xf numFmtId="0" fontId="11" fillId="0" borderId="12" xfId="69" applyFont="1" applyFill="1" applyBorder="1" applyAlignment="1" applyProtection="1">
      <alignment horizontal="left" vertical="center" wrapText="1"/>
      <protection locked="0"/>
    </xf>
    <xf numFmtId="0" fontId="11" fillId="0" borderId="10" xfId="69" applyFont="1" applyFill="1" applyBorder="1" applyAlignment="1" applyProtection="1">
      <alignment horizontal="center" vertical="center" wrapText="1"/>
      <protection locked="0"/>
    </xf>
    <xf numFmtId="0" fontId="11" fillId="0" borderId="10" xfId="69" applyFont="1" applyFill="1" applyBorder="1" applyAlignment="1" applyProtection="1">
      <alignment horizontal="left" vertical="center" wrapText="1"/>
      <protection locked="0"/>
    </xf>
    <xf numFmtId="0" fontId="11" fillId="0" borderId="15" xfId="69" applyFont="1" applyFill="1" applyBorder="1" applyAlignment="1" applyProtection="1">
      <alignment horizontal="right" vertical="center" wrapText="1"/>
      <protection locked="0"/>
    </xf>
    <xf numFmtId="0" fontId="8" fillId="0" borderId="0" xfId="69" applyFont="1" applyFill="1" applyAlignment="1" applyProtection="1">
      <alignment horizontal="left"/>
      <protection/>
    </xf>
    <xf numFmtId="0" fontId="12" fillId="0" borderId="0" xfId="69" applyFont="1" applyFill="1" applyBorder="1" applyAlignment="1" applyProtection="1">
      <alignment horizontal="center" vertical="center"/>
      <protection/>
    </xf>
    <xf numFmtId="0" fontId="72" fillId="0" borderId="16" xfId="69" applyFont="1" applyFill="1" applyBorder="1" applyAlignment="1" applyProtection="1">
      <alignment horizontal="center" vertical="center"/>
      <protection/>
    </xf>
    <xf numFmtId="0" fontId="71" fillId="0" borderId="18" xfId="69" applyFont="1" applyFill="1" applyBorder="1" applyAlignment="1" applyProtection="1">
      <alignment horizontal="left" vertical="center" wrapText="1"/>
      <protection/>
    </xf>
    <xf numFmtId="0" fontId="11" fillId="0" borderId="18" xfId="69" applyFont="1" applyFill="1" applyBorder="1" applyAlignment="1" applyProtection="1">
      <alignment horizontal="right" vertical="center" wrapText="1"/>
      <protection/>
    </xf>
    <xf numFmtId="0" fontId="8" fillId="0" borderId="10" xfId="69" applyFont="1" applyFill="1" applyBorder="1" applyAlignment="1" applyProtection="1">
      <alignment horizontal="center" vertical="center" wrapText="1"/>
      <protection locked="0"/>
    </xf>
    <xf numFmtId="0" fontId="11" fillId="0" borderId="10" xfId="69" applyFont="1" applyFill="1" applyBorder="1" applyAlignment="1" applyProtection="1">
      <alignment horizontal="left" vertical="center"/>
      <protection/>
    </xf>
    <xf numFmtId="0" fontId="8" fillId="0" borderId="0" xfId="74" applyFill="1" applyAlignment="1">
      <alignment vertical="center"/>
      <protection/>
    </xf>
    <xf numFmtId="0" fontId="9" fillId="0" borderId="0" xfId="74" applyNumberFormat="1" applyFont="1" applyFill="1" applyBorder="1" applyAlignment="1" applyProtection="1">
      <alignment horizontal="right" vertical="center"/>
      <protection/>
    </xf>
    <xf numFmtId="0" fontId="10" fillId="0" borderId="0" xfId="74" applyNumberFormat="1" applyFont="1" applyFill="1" applyBorder="1" applyAlignment="1" applyProtection="1">
      <alignment horizontal="center" vertical="center"/>
      <protection/>
    </xf>
    <xf numFmtId="0" fontId="13" fillId="0" borderId="19" xfId="61" applyFont="1" applyFill="1" applyBorder="1" applyAlignment="1">
      <alignment horizontal="center" vertical="center" wrapText="1"/>
      <protection/>
    </xf>
    <xf numFmtId="0" fontId="13" fillId="0" borderId="20" xfId="61" applyFont="1" applyFill="1" applyBorder="1" applyAlignment="1">
      <alignment horizontal="center" vertical="center" wrapText="1"/>
      <protection/>
    </xf>
    <xf numFmtId="0" fontId="13" fillId="0" borderId="21" xfId="61" applyFont="1" applyFill="1" applyBorder="1" applyAlignment="1">
      <alignment horizontal="center" vertical="center" wrapText="1"/>
      <protection/>
    </xf>
    <xf numFmtId="0" fontId="13" fillId="0" borderId="22" xfId="61" applyFont="1" applyFill="1" applyBorder="1" applyAlignment="1">
      <alignment horizontal="center" vertical="center" wrapText="1"/>
      <protection/>
    </xf>
    <xf numFmtId="0" fontId="13" fillId="0" borderId="23" xfId="6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13" fillId="0" borderId="10" xfId="61" applyFont="1" applyFill="1" applyBorder="1" applyAlignment="1">
      <alignment horizontal="center" vertical="center" wrapText="1"/>
      <protection/>
    </xf>
    <xf numFmtId="0" fontId="13" fillId="0" borderId="10" xfId="61" applyFont="1" applyFill="1" applyBorder="1" applyAlignment="1">
      <alignment horizontal="left" vertical="center" wrapText="1" indent="1"/>
      <protection/>
    </xf>
    <xf numFmtId="0" fontId="8" fillId="0" borderId="0" xfId="74" applyFill="1" applyAlignment="1">
      <alignment horizontal="left" vertical="center"/>
      <protection/>
    </xf>
    <xf numFmtId="0" fontId="8" fillId="0" borderId="0" xfId="69" applyFont="1" applyFill="1" applyBorder="1" applyAlignment="1" applyProtection="1">
      <alignment vertical="center"/>
      <protection/>
    </xf>
    <xf numFmtId="0" fontId="11" fillId="0" borderId="0" xfId="69" applyFont="1" applyFill="1" applyBorder="1" applyAlignment="1" applyProtection="1">
      <alignment vertical="top"/>
      <protection locked="0"/>
    </xf>
    <xf numFmtId="0" fontId="75" fillId="0" borderId="0" xfId="69" applyFont="1" applyFill="1" applyBorder="1" applyAlignment="1" applyProtection="1">
      <alignment horizontal="center" vertical="center"/>
      <protection/>
    </xf>
    <xf numFmtId="0" fontId="74" fillId="0" borderId="0" xfId="69" applyFont="1" applyFill="1" applyBorder="1" applyAlignment="1" applyProtection="1">
      <alignment horizontal="center" vertical="center"/>
      <protection/>
    </xf>
    <xf numFmtId="0" fontId="74" fillId="0" borderId="0" xfId="69" applyFont="1" applyFill="1" applyBorder="1" applyAlignment="1" applyProtection="1">
      <alignment horizontal="center" vertical="center"/>
      <protection locked="0"/>
    </xf>
    <xf numFmtId="0" fontId="11" fillId="0" borderId="0" xfId="69" applyFont="1" applyFill="1" applyBorder="1" applyAlignment="1" applyProtection="1">
      <alignment horizontal="left" vertical="center"/>
      <protection locked="0"/>
    </xf>
    <xf numFmtId="0" fontId="72" fillId="0" borderId="18" xfId="69" applyFont="1" applyFill="1" applyBorder="1" applyAlignment="1" applyProtection="1">
      <alignment horizontal="center" vertical="center" wrapText="1"/>
      <protection/>
    </xf>
    <xf numFmtId="0" fontId="72" fillId="0" borderId="18" xfId="69" applyFont="1" applyFill="1" applyBorder="1" applyAlignment="1" applyProtection="1">
      <alignment horizontal="center" vertical="center"/>
      <protection locked="0"/>
    </xf>
    <xf numFmtId="0" fontId="71" fillId="0" borderId="18" xfId="69" applyFont="1" applyFill="1" applyBorder="1" applyAlignment="1" applyProtection="1">
      <alignment horizontal="center" vertical="center" wrapText="1"/>
      <protection/>
    </xf>
    <xf numFmtId="0" fontId="71" fillId="0" borderId="18" xfId="69" applyFont="1" applyFill="1" applyBorder="1" applyAlignment="1" applyProtection="1">
      <alignment vertical="center" wrapText="1"/>
      <protection/>
    </xf>
    <xf numFmtId="0" fontId="71" fillId="0" borderId="18" xfId="69" applyFont="1" applyFill="1" applyBorder="1" applyAlignment="1" applyProtection="1">
      <alignment horizontal="center" vertical="center"/>
      <protection locked="0"/>
    </xf>
    <xf numFmtId="0" fontId="71" fillId="0" borderId="18" xfId="69" applyFont="1" applyFill="1" applyBorder="1" applyAlignment="1" applyProtection="1">
      <alignment horizontal="left" vertical="center" wrapText="1"/>
      <protection locked="0"/>
    </xf>
    <xf numFmtId="0" fontId="8" fillId="0" borderId="0" xfId="69" applyFont="1" applyFill="1" applyAlignment="1" applyProtection="1">
      <alignment horizontal="left" vertical="center"/>
      <protection/>
    </xf>
    <xf numFmtId="0" fontId="71" fillId="0" borderId="0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9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15" fillId="0" borderId="0" xfId="69" applyFont="1" applyFill="1" applyBorder="1" applyAlignment="1" applyProtection="1">
      <alignment horizontal="center" vertical="center" wrapText="1"/>
      <protection/>
    </xf>
    <xf numFmtId="0" fontId="15" fillId="0" borderId="0" xfId="69" applyFont="1" applyFill="1" applyBorder="1" applyAlignment="1" applyProtection="1">
      <alignment horizontal="center" vertical="center"/>
      <protection/>
    </xf>
    <xf numFmtId="0" fontId="4" fillId="0" borderId="10" xfId="69" applyFont="1" applyFill="1" applyBorder="1" applyAlignment="1" applyProtection="1">
      <alignment horizontal="center" vertical="center"/>
      <protection locked="0"/>
    </xf>
    <xf numFmtId="0" fontId="4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69" applyFont="1" applyFill="1" applyBorder="1" applyAlignment="1" applyProtection="1">
      <alignment horizontal="center" vertical="center"/>
      <protection locked="0"/>
    </xf>
    <xf numFmtId="0" fontId="3" fillId="0" borderId="10" xfId="69" applyFont="1" applyFill="1" applyBorder="1" applyAlignment="1" applyProtection="1">
      <alignment horizontal="center" vertical="center" wrapText="1"/>
      <protection locked="0"/>
    </xf>
    <xf numFmtId="180" fontId="3" fillId="0" borderId="10" xfId="69" applyNumberFormat="1" applyFont="1" applyFill="1" applyBorder="1" applyAlignment="1" applyProtection="1">
      <alignment horizontal="right" vertical="center"/>
      <protection locked="0"/>
    </xf>
    <xf numFmtId="180" fontId="11" fillId="0" borderId="10" xfId="69" applyNumberFormat="1" applyFont="1" applyFill="1" applyBorder="1" applyAlignment="1" applyProtection="1">
      <alignment horizontal="right" vertical="center"/>
      <protection locked="0"/>
    </xf>
    <xf numFmtId="0" fontId="16" fillId="0" borderId="10" xfId="69" applyFont="1" applyFill="1" applyBorder="1" applyAlignment="1" applyProtection="1">
      <alignment horizontal="center" vertical="center" wrapText="1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180" fontId="17" fillId="0" borderId="10" xfId="69" applyNumberFormat="1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Alignment="1" applyProtection="1">
      <alignment horizontal="left" vertical="center"/>
      <protection locked="0"/>
    </xf>
    <xf numFmtId="0" fontId="52" fillId="0" borderId="0" xfId="0" applyFont="1" applyFill="1" applyBorder="1" applyAlignment="1">
      <alignment vertical="center"/>
    </xf>
    <xf numFmtId="0" fontId="8" fillId="0" borderId="0" xfId="69" applyFont="1" applyFill="1" applyBorder="1" applyAlignment="1" applyProtection="1">
      <alignment/>
      <protection/>
    </xf>
    <xf numFmtId="0" fontId="73" fillId="0" borderId="0" xfId="69" applyFont="1" applyFill="1" applyBorder="1" applyAlignment="1" applyProtection="1">
      <alignment/>
      <protection/>
    </xf>
    <xf numFmtId="0" fontId="73" fillId="0" borderId="0" xfId="69" applyFont="1" applyFill="1" applyBorder="1" applyAlignment="1" applyProtection="1">
      <alignment wrapText="1"/>
      <protection/>
    </xf>
    <xf numFmtId="0" fontId="75" fillId="0" borderId="0" xfId="69" applyFont="1" applyFill="1" applyAlignment="1" applyProtection="1">
      <alignment horizontal="center" vertical="center" wrapText="1"/>
      <protection/>
    </xf>
    <xf numFmtId="0" fontId="71" fillId="0" borderId="0" xfId="69" applyFont="1" applyFill="1" applyBorder="1" applyAlignment="1" applyProtection="1">
      <alignment horizontal="left" vertical="center"/>
      <protection/>
    </xf>
    <xf numFmtId="0" fontId="72" fillId="0" borderId="0" xfId="69" applyFont="1" applyFill="1" applyBorder="1" applyAlignment="1" applyProtection="1">
      <alignment/>
      <protection/>
    </xf>
    <xf numFmtId="0" fontId="72" fillId="0" borderId="0" xfId="69" applyFont="1" applyFill="1" applyBorder="1" applyAlignment="1" applyProtection="1">
      <alignment wrapText="1"/>
      <protection/>
    </xf>
    <xf numFmtId="0" fontId="72" fillId="0" borderId="10" xfId="69" applyFont="1" applyFill="1" applyBorder="1" applyAlignment="1" applyProtection="1">
      <alignment horizontal="center" vertical="center" wrapText="1"/>
      <protection/>
    </xf>
    <xf numFmtId="0" fontId="72" fillId="0" borderId="10" xfId="69" applyFont="1" applyFill="1" applyBorder="1" applyAlignment="1" applyProtection="1">
      <alignment horizontal="center" vertical="center"/>
      <protection/>
    </xf>
    <xf numFmtId="0" fontId="71" fillId="0" borderId="10" xfId="69" applyFont="1" applyFill="1" applyBorder="1" applyAlignment="1" applyProtection="1">
      <alignment horizontal="right" vertical="center"/>
      <protection locked="0"/>
    </xf>
    <xf numFmtId="0" fontId="71" fillId="0" borderId="10" xfId="69" applyFont="1" applyFill="1" applyBorder="1" applyAlignment="1" applyProtection="1">
      <alignment horizontal="left" vertical="center"/>
      <protection locked="0"/>
    </xf>
    <xf numFmtId="0" fontId="71" fillId="0" borderId="10" xfId="69" applyFont="1" applyFill="1" applyBorder="1" applyAlignment="1" applyProtection="1">
      <alignment horizontal="center" vertical="center"/>
      <protection locked="0"/>
    </xf>
    <xf numFmtId="0" fontId="71" fillId="0" borderId="10" xfId="69" applyFont="1" applyFill="1" applyBorder="1" applyAlignment="1" applyProtection="1">
      <alignment horizontal="right" vertical="center"/>
      <protection/>
    </xf>
    <xf numFmtId="0" fontId="71" fillId="0" borderId="10" xfId="69" applyFont="1" applyFill="1" applyBorder="1" applyAlignment="1" applyProtection="1">
      <alignment horizontal="left" vertical="center" wrapText="1"/>
      <protection/>
    </xf>
    <xf numFmtId="0" fontId="71" fillId="0" borderId="10" xfId="69" applyFont="1" applyFill="1" applyBorder="1" applyAlignment="1" applyProtection="1">
      <alignment vertical="center"/>
      <protection locked="0"/>
    </xf>
    <xf numFmtId="0" fontId="8" fillId="0" borderId="10" xfId="69" applyFont="1" applyFill="1" applyBorder="1" applyAlignment="1" applyProtection="1">
      <alignment/>
      <protection/>
    </xf>
    <xf numFmtId="0" fontId="52" fillId="0" borderId="0" xfId="0" applyFont="1" applyFill="1" applyAlignment="1">
      <alignment horizontal="left" vertical="center"/>
    </xf>
    <xf numFmtId="0" fontId="11" fillId="0" borderId="0" xfId="69" applyFont="1" applyFill="1" applyBorder="1" applyAlignment="1" applyProtection="1">
      <alignment vertical="top" wrapText="1"/>
      <protection locked="0"/>
    </xf>
    <xf numFmtId="0" fontId="8" fillId="0" borderId="0" xfId="69" applyFont="1" applyFill="1" applyBorder="1" applyAlignment="1" applyProtection="1">
      <alignment wrapText="1"/>
      <protection/>
    </xf>
    <xf numFmtId="0" fontId="71" fillId="0" borderId="0" xfId="69" applyFont="1" applyFill="1" applyBorder="1" applyAlignment="1" applyProtection="1">
      <alignment horizontal="right" vertical="center" wrapText="1"/>
      <protection locked="0"/>
    </xf>
    <xf numFmtId="0" fontId="71" fillId="0" borderId="0" xfId="69" applyFont="1" applyFill="1" applyBorder="1" applyAlignment="1" applyProtection="1">
      <alignment horizontal="right" wrapText="1"/>
      <protection locked="0"/>
    </xf>
    <xf numFmtId="0" fontId="72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11" fillId="0" borderId="10" xfId="69" applyFont="1" applyFill="1" applyBorder="1" applyAlignment="1" applyProtection="1">
      <alignment vertical="top"/>
      <protection locked="0"/>
    </xf>
    <xf numFmtId="0" fontId="71" fillId="0" borderId="0" xfId="69" applyFont="1" applyFill="1" applyBorder="1" applyAlignment="1" applyProtection="1">
      <alignment horizontal="right" vertical="center" wrapText="1"/>
      <protection/>
    </xf>
    <xf numFmtId="0" fontId="71" fillId="0" borderId="0" xfId="69" applyFont="1" applyFill="1" applyBorder="1" applyAlignment="1" applyProtection="1">
      <alignment horizontal="right" wrapText="1"/>
      <protection/>
    </xf>
    <xf numFmtId="0" fontId="75" fillId="0" borderId="0" xfId="69" applyFont="1" applyFill="1" applyBorder="1" applyAlignment="1" applyProtection="1">
      <alignment horizontal="center" vertical="center" wrapText="1"/>
      <protection/>
    </xf>
    <xf numFmtId="0" fontId="72" fillId="0" borderId="24" xfId="69" applyFont="1" applyFill="1" applyBorder="1" applyAlignment="1" applyProtection="1">
      <alignment horizontal="center" vertical="center" wrapText="1"/>
      <protection/>
    </xf>
    <xf numFmtId="0" fontId="72" fillId="0" borderId="14" xfId="69" applyFont="1" applyFill="1" applyBorder="1" applyAlignment="1" applyProtection="1">
      <alignment horizontal="center" vertical="center" wrapText="1"/>
      <protection/>
    </xf>
    <xf numFmtId="0" fontId="72" fillId="0" borderId="25" xfId="69" applyFont="1" applyFill="1" applyBorder="1" applyAlignment="1" applyProtection="1">
      <alignment horizontal="center" vertical="center" wrapText="1"/>
      <protection/>
    </xf>
    <xf numFmtId="0" fontId="72" fillId="0" borderId="26" xfId="69" applyFont="1" applyFill="1" applyBorder="1" applyAlignment="1" applyProtection="1">
      <alignment horizontal="center" vertical="center" wrapText="1"/>
      <protection/>
    </xf>
    <xf numFmtId="0" fontId="72" fillId="0" borderId="27" xfId="69" applyFont="1" applyFill="1" applyBorder="1" applyAlignment="1" applyProtection="1">
      <alignment horizontal="center" vertical="center" wrapText="1"/>
      <protection/>
    </xf>
    <xf numFmtId="0" fontId="72" fillId="0" borderId="0" xfId="69" applyFont="1" applyFill="1" applyBorder="1" applyAlignment="1" applyProtection="1">
      <alignment horizontal="center" vertical="center" wrapText="1"/>
      <protection/>
    </xf>
    <xf numFmtId="0" fontId="72" fillId="0" borderId="28" xfId="69" applyFont="1" applyFill="1" applyBorder="1" applyAlignment="1" applyProtection="1">
      <alignment horizontal="center" vertical="center" wrapText="1"/>
      <protection/>
    </xf>
    <xf numFmtId="0" fontId="72" fillId="0" borderId="29" xfId="69" applyFont="1" applyFill="1" applyBorder="1" applyAlignment="1" applyProtection="1">
      <alignment horizontal="center" vertical="center" wrapText="1"/>
      <protection/>
    </xf>
    <xf numFmtId="0" fontId="72" fillId="0" borderId="28" xfId="69" applyFont="1" applyFill="1" applyBorder="1" applyAlignment="1" applyProtection="1">
      <alignment horizontal="center" vertical="center"/>
      <protection/>
    </xf>
    <xf numFmtId="0" fontId="71" fillId="0" borderId="17" xfId="69" applyFont="1" applyFill="1" applyBorder="1" applyAlignment="1" applyProtection="1">
      <alignment horizontal="left" vertical="center" wrapText="1"/>
      <protection/>
    </xf>
    <xf numFmtId="0" fontId="71" fillId="0" borderId="28" xfId="69" applyFont="1" applyFill="1" applyBorder="1" applyAlignment="1" applyProtection="1">
      <alignment horizontal="left" vertical="center" wrapText="1"/>
      <protection/>
    </xf>
    <xf numFmtId="0" fontId="71" fillId="0" borderId="28" xfId="69" applyFont="1" applyFill="1" applyBorder="1" applyAlignment="1" applyProtection="1">
      <alignment horizontal="right" vertical="center"/>
      <protection/>
    </xf>
    <xf numFmtId="0" fontId="71" fillId="0" borderId="28" xfId="69" applyFont="1" applyFill="1" applyBorder="1" applyAlignment="1" applyProtection="1">
      <alignment horizontal="right" vertical="center"/>
      <protection locked="0"/>
    </xf>
    <xf numFmtId="0" fontId="71" fillId="0" borderId="30" xfId="69" applyFont="1" applyFill="1" applyBorder="1" applyAlignment="1" applyProtection="1">
      <alignment horizontal="center" vertical="center"/>
      <protection/>
    </xf>
    <xf numFmtId="0" fontId="71" fillId="0" borderId="31" xfId="69" applyFont="1" applyFill="1" applyBorder="1" applyAlignment="1" applyProtection="1">
      <alignment horizontal="left" vertical="center"/>
      <protection/>
    </xf>
    <xf numFmtId="0" fontId="71" fillId="0" borderId="0" xfId="69" applyFont="1" applyFill="1" applyBorder="1" applyAlignment="1" applyProtection="1">
      <alignment horizontal="right"/>
      <protection locked="0"/>
    </xf>
    <xf numFmtId="0" fontId="72" fillId="0" borderId="14" xfId="69" applyFont="1" applyFill="1" applyBorder="1" applyAlignment="1" applyProtection="1">
      <alignment horizontal="center" vertical="center" wrapText="1"/>
      <protection locked="0"/>
    </xf>
    <xf numFmtId="0" fontId="1" fillId="0" borderId="27" xfId="69" applyFont="1" applyFill="1" applyBorder="1" applyAlignment="1" applyProtection="1">
      <alignment horizontal="center" vertical="center" wrapText="1"/>
      <protection locked="0"/>
    </xf>
    <xf numFmtId="0" fontId="72" fillId="0" borderId="31" xfId="69" applyFont="1" applyFill="1" applyBorder="1" applyAlignment="1" applyProtection="1">
      <alignment horizontal="center" vertical="center" wrapText="1"/>
      <protection/>
    </xf>
    <xf numFmtId="0" fontId="1" fillId="0" borderId="31" xfId="69" applyFont="1" applyFill="1" applyBorder="1" applyAlignment="1" applyProtection="1">
      <alignment horizontal="center" vertical="center" wrapText="1"/>
      <protection locked="0"/>
    </xf>
    <xf numFmtId="0" fontId="72" fillId="0" borderId="28" xfId="69" applyFont="1" applyFill="1" applyBorder="1" applyAlignment="1" applyProtection="1">
      <alignment horizontal="center" vertical="center" wrapText="1"/>
      <protection locked="0"/>
    </xf>
    <xf numFmtId="0" fontId="71" fillId="0" borderId="0" xfId="69" applyFont="1" applyFill="1" applyBorder="1" applyAlignment="1" applyProtection="1">
      <alignment horizontal="right" vertical="center"/>
      <protection/>
    </xf>
    <xf numFmtId="0" fontId="71" fillId="0" borderId="0" xfId="69" applyFont="1" applyFill="1" applyBorder="1" applyAlignment="1" applyProtection="1">
      <alignment horizontal="right"/>
      <protection/>
    </xf>
    <xf numFmtId="0" fontId="72" fillId="0" borderId="32" xfId="69" applyFont="1" applyFill="1" applyBorder="1" applyAlignment="1" applyProtection="1">
      <alignment horizontal="center" vertical="center" wrapText="1"/>
      <protection locked="0"/>
    </xf>
    <xf numFmtId="0" fontId="72" fillId="0" borderId="15" xfId="69" applyFont="1" applyFill="1" applyBorder="1" applyAlignment="1" applyProtection="1">
      <alignment horizontal="center" vertical="center" wrapText="1"/>
      <protection/>
    </xf>
    <xf numFmtId="0" fontId="1" fillId="0" borderId="31" xfId="69" applyFont="1" applyFill="1" applyBorder="1" applyAlignment="1" applyProtection="1">
      <alignment horizontal="center" vertical="center" wrapText="1"/>
      <protection locked="0"/>
    </xf>
    <xf numFmtId="0" fontId="72" fillId="0" borderId="33" xfId="69" applyFont="1" applyFill="1" applyBorder="1" applyAlignment="1" applyProtection="1">
      <alignment horizontal="center" vertical="center"/>
      <protection/>
    </xf>
    <xf numFmtId="49" fontId="8" fillId="0" borderId="0" xfId="69" applyNumberFormat="1" applyFont="1" applyFill="1" applyBorder="1" applyAlignment="1" applyProtection="1">
      <alignment/>
      <protection/>
    </xf>
    <xf numFmtId="49" fontId="76" fillId="0" borderId="0" xfId="69" applyNumberFormat="1" applyFont="1" applyFill="1" applyBorder="1" applyAlignment="1" applyProtection="1">
      <alignment/>
      <protection/>
    </xf>
    <xf numFmtId="0" fontId="76" fillId="0" borderId="0" xfId="69" applyFont="1" applyFill="1" applyBorder="1" applyAlignment="1" applyProtection="1">
      <alignment horizontal="right"/>
      <protection/>
    </xf>
    <xf numFmtId="0" fontId="73" fillId="0" borderId="0" xfId="69" applyFont="1" applyFill="1" applyBorder="1" applyAlignment="1" applyProtection="1">
      <alignment horizontal="right"/>
      <protection/>
    </xf>
    <xf numFmtId="0" fontId="77" fillId="0" borderId="0" xfId="69" applyFont="1" applyFill="1" applyBorder="1" applyAlignment="1" applyProtection="1">
      <alignment horizontal="center" vertical="center" wrapText="1"/>
      <protection/>
    </xf>
    <xf numFmtId="0" fontId="77" fillId="0" borderId="0" xfId="69" applyFont="1" applyFill="1" applyBorder="1" applyAlignment="1" applyProtection="1">
      <alignment horizontal="center" vertical="center"/>
      <protection/>
    </xf>
    <xf numFmtId="49" fontId="72" fillId="0" borderId="12" xfId="69" applyNumberFormat="1" applyFont="1" applyFill="1" applyBorder="1" applyAlignment="1" applyProtection="1">
      <alignment horizontal="center" vertical="center" wrapText="1"/>
      <protection/>
    </xf>
    <xf numFmtId="49" fontId="72" fillId="0" borderId="26" xfId="69" applyNumberFormat="1" applyFont="1" applyFill="1" applyBorder="1" applyAlignment="1" applyProtection="1">
      <alignment horizontal="center" vertical="center" wrapText="1"/>
      <protection/>
    </xf>
    <xf numFmtId="0" fontId="72" fillId="0" borderId="26" xfId="69" applyFont="1" applyFill="1" applyBorder="1" applyAlignment="1" applyProtection="1">
      <alignment horizontal="center" vertical="center"/>
      <protection/>
    </xf>
    <xf numFmtId="49" fontId="72" fillId="0" borderId="18" xfId="69" applyNumberFormat="1" applyFont="1" applyFill="1" applyBorder="1" applyAlignment="1" applyProtection="1">
      <alignment horizontal="center" vertical="center"/>
      <protection/>
    </xf>
    <xf numFmtId="0" fontId="72" fillId="0" borderId="18" xfId="69" applyFont="1" applyFill="1" applyBorder="1" applyAlignment="1" applyProtection="1">
      <alignment horizontal="center" vertical="center"/>
      <protection/>
    </xf>
    <xf numFmtId="49" fontId="73" fillId="0" borderId="10" xfId="69" applyNumberFormat="1" applyFont="1" applyFill="1" applyBorder="1" applyAlignment="1" applyProtection="1">
      <alignment horizontal="center" vertical="center"/>
      <protection locked="0"/>
    </xf>
    <xf numFmtId="0" fontId="73" fillId="0" borderId="10" xfId="69" applyFont="1" applyFill="1" applyBorder="1" applyAlignment="1" applyProtection="1">
      <alignment horizontal="center" vertical="center"/>
      <protection locked="0"/>
    </xf>
    <xf numFmtId="180" fontId="73" fillId="0" borderId="10" xfId="69" applyNumberFormat="1" applyFont="1" applyFill="1" applyBorder="1" applyAlignment="1" applyProtection="1">
      <alignment horizontal="center" vertical="center"/>
      <protection locked="0"/>
    </xf>
    <xf numFmtId="0" fontId="72" fillId="0" borderId="18" xfId="69" applyFont="1" applyFill="1" applyBorder="1" applyAlignment="1" applyProtection="1">
      <alignment horizontal="left" vertical="center" wrapText="1"/>
      <protection/>
    </xf>
    <xf numFmtId="181" fontId="71" fillId="0" borderId="18" xfId="69" applyNumberFormat="1" applyFont="1" applyFill="1" applyBorder="1" applyAlignment="1" applyProtection="1">
      <alignment horizontal="right" vertical="center"/>
      <protection/>
    </xf>
    <xf numFmtId="181" fontId="71" fillId="0" borderId="18" xfId="69" applyNumberFormat="1" applyFont="1" applyFill="1" applyBorder="1" applyAlignment="1" applyProtection="1">
      <alignment horizontal="left" vertical="center" wrapText="1"/>
      <protection/>
    </xf>
    <xf numFmtId="0" fontId="8" fillId="0" borderId="13" xfId="69" applyFont="1" applyFill="1" applyBorder="1" applyAlignment="1" applyProtection="1">
      <alignment horizontal="center" vertical="center"/>
      <protection/>
    </xf>
    <xf numFmtId="0" fontId="8" fillId="0" borderId="14" xfId="69" applyFont="1" applyFill="1" applyBorder="1" applyAlignment="1" applyProtection="1">
      <alignment horizontal="center" vertical="center"/>
      <protection/>
    </xf>
    <xf numFmtId="0" fontId="8" fillId="0" borderId="15" xfId="69" applyFont="1" applyFill="1" applyBorder="1" applyAlignment="1" applyProtection="1">
      <alignment horizontal="center" vertical="center"/>
      <protection/>
    </xf>
    <xf numFmtId="49" fontId="1" fillId="0" borderId="0" xfId="69" applyNumberFormat="1" applyFont="1" applyFill="1" applyAlignment="1" applyProtection="1">
      <alignment horizontal="left" vertical="center"/>
      <protection/>
    </xf>
    <xf numFmtId="0" fontId="1" fillId="0" borderId="0" xfId="69" applyFont="1" applyFill="1" applyAlignment="1" applyProtection="1">
      <alignment horizontal="left" vertical="center"/>
      <protection/>
    </xf>
    <xf numFmtId="0" fontId="78" fillId="0" borderId="29" xfId="59" applyFont="1" applyFill="1" applyBorder="1" applyAlignment="1" applyProtection="1">
      <alignment horizontal="center" vertical="center"/>
      <protection/>
    </xf>
    <xf numFmtId="0" fontId="72" fillId="0" borderId="18" xfId="59" applyFont="1" applyFill="1" applyBorder="1" applyAlignment="1" applyProtection="1">
      <alignment horizontal="center" vertical="center"/>
      <protection/>
    </xf>
    <xf numFmtId="0" fontId="72" fillId="0" borderId="13" xfId="59" applyFont="1" applyFill="1" applyBorder="1" applyAlignment="1" applyProtection="1">
      <alignment horizontal="left" vertical="center"/>
      <protection/>
    </xf>
    <xf numFmtId="0" fontId="79" fillId="0" borderId="14" xfId="59" applyFont="1" applyFill="1" applyBorder="1" applyAlignment="1" applyProtection="1">
      <alignment horizontal="left" vertical="center"/>
      <protection/>
    </xf>
    <xf numFmtId="0" fontId="72" fillId="0" borderId="13" xfId="59" applyFont="1" applyFill="1" applyBorder="1" applyAlignment="1" applyProtection="1">
      <alignment horizontal="center" vertical="center"/>
      <protection locked="0"/>
    </xf>
    <xf numFmtId="0" fontId="72" fillId="0" borderId="14" xfId="59" applyFont="1" applyFill="1" applyBorder="1" applyAlignment="1" applyProtection="1">
      <alignment horizontal="center" vertical="center"/>
      <protection locked="0"/>
    </xf>
    <xf numFmtId="0" fontId="72" fillId="0" borderId="12" xfId="59" applyFont="1" applyFill="1" applyBorder="1" applyAlignment="1" applyProtection="1">
      <alignment horizontal="center" vertical="center"/>
      <protection locked="0"/>
    </xf>
    <xf numFmtId="49" fontId="72" fillId="0" borderId="18" xfId="59" applyNumberFormat="1" applyFont="1" applyFill="1" applyBorder="1" applyAlignment="1" applyProtection="1">
      <alignment horizontal="center" vertical="center" wrapText="1"/>
      <protection locked="0"/>
    </xf>
    <xf numFmtId="49" fontId="73" fillId="0" borderId="13" xfId="69" applyNumberFormat="1" applyFont="1" applyFill="1" applyBorder="1" applyAlignment="1" applyProtection="1">
      <alignment horizontal="left" vertical="center" wrapText="1"/>
      <protection/>
    </xf>
    <xf numFmtId="49" fontId="73" fillId="0" borderId="14" xfId="69" applyNumberFormat="1" applyFont="1" applyFill="1" applyBorder="1" applyAlignment="1" applyProtection="1">
      <alignment horizontal="left" vertical="center" wrapText="1"/>
      <protection/>
    </xf>
    <xf numFmtId="0" fontId="72" fillId="0" borderId="17" xfId="59" applyFont="1" applyFill="1" applyBorder="1" applyAlignment="1" applyProtection="1">
      <alignment horizontal="center" vertical="center"/>
      <protection locked="0"/>
    </xf>
    <xf numFmtId="0" fontId="72" fillId="0" borderId="18" xfId="59" applyFont="1" applyFill="1" applyBorder="1" applyAlignment="1" applyProtection="1">
      <alignment horizontal="center" vertical="center" wrapText="1"/>
      <protection locked="0"/>
    </xf>
    <xf numFmtId="0" fontId="73" fillId="0" borderId="13" xfId="69" applyFont="1" applyFill="1" applyBorder="1" applyAlignment="1" applyProtection="1">
      <alignment horizontal="left" vertical="center" wrapText="1"/>
      <protection/>
    </xf>
    <xf numFmtId="0" fontId="73" fillId="0" borderId="14" xfId="69" applyFont="1" applyFill="1" applyBorder="1" applyAlignment="1" applyProtection="1">
      <alignment horizontal="left" vertical="center" wrapText="1"/>
      <protection/>
    </xf>
    <xf numFmtId="0" fontId="80" fillId="0" borderId="13" xfId="59" applyFont="1" applyFill="1" applyBorder="1" applyAlignment="1" applyProtection="1">
      <alignment horizontal="left" vertical="center"/>
      <protection locked="0"/>
    </xf>
    <xf numFmtId="0" fontId="80" fillId="0" borderId="14" xfId="59" applyFont="1" applyFill="1" applyBorder="1" applyAlignment="1" applyProtection="1">
      <alignment horizontal="left" vertical="center"/>
      <protection locked="0"/>
    </xf>
    <xf numFmtId="49" fontId="72" fillId="0" borderId="34" xfId="59" applyNumberFormat="1" applyFont="1" applyFill="1" applyBorder="1" applyAlignment="1" applyProtection="1">
      <alignment horizontal="center" vertical="center" wrapText="1"/>
      <protection locked="0"/>
    </xf>
    <xf numFmtId="49" fontId="72" fillId="0" borderId="24" xfId="59" applyNumberFormat="1" applyFont="1" applyFill="1" applyBorder="1" applyAlignment="1" applyProtection="1">
      <alignment horizontal="center" vertical="center" wrapText="1"/>
      <protection locked="0"/>
    </xf>
    <xf numFmtId="0" fontId="72" fillId="0" borderId="34" xfId="59" applyFont="1" applyFill="1" applyBorder="1" applyAlignment="1" applyProtection="1">
      <alignment horizontal="center" vertical="center"/>
      <protection locked="0"/>
    </xf>
    <xf numFmtId="0" fontId="72" fillId="0" borderId="25" xfId="59" applyFont="1" applyFill="1" applyBorder="1" applyAlignment="1" applyProtection="1">
      <alignment horizontal="center" vertical="center"/>
      <protection locked="0"/>
    </xf>
    <xf numFmtId="0" fontId="72" fillId="0" borderId="24" xfId="59" applyFont="1" applyFill="1" applyBorder="1" applyAlignment="1" applyProtection="1">
      <alignment horizontal="center" vertical="center"/>
      <protection locked="0"/>
    </xf>
    <xf numFmtId="49" fontId="72" fillId="0" borderId="30" xfId="59" applyNumberFormat="1" applyFont="1" applyFill="1" applyBorder="1" applyAlignment="1" applyProtection="1">
      <alignment horizontal="center" vertical="center" wrapText="1"/>
      <protection locked="0"/>
    </xf>
    <xf numFmtId="49" fontId="72" fillId="0" borderId="28" xfId="59" applyNumberFormat="1" applyFont="1" applyFill="1" applyBorder="1" applyAlignment="1" applyProtection="1">
      <alignment horizontal="center" vertical="center" wrapText="1"/>
      <protection locked="0"/>
    </xf>
    <xf numFmtId="0" fontId="72" fillId="0" borderId="30" xfId="59" applyFont="1" applyFill="1" applyBorder="1" applyAlignment="1" applyProtection="1">
      <alignment horizontal="center" vertical="center"/>
      <protection locked="0"/>
    </xf>
    <xf numFmtId="0" fontId="72" fillId="0" borderId="29" xfId="59" applyFont="1" applyFill="1" applyBorder="1" applyAlignment="1" applyProtection="1">
      <alignment horizontal="center" vertical="center"/>
      <protection locked="0"/>
    </xf>
    <xf numFmtId="0" fontId="72" fillId="0" borderId="28" xfId="59" applyFont="1" applyFill="1" applyBorder="1" applyAlignment="1" applyProtection="1">
      <alignment horizontal="center" vertical="center"/>
      <protection locked="0"/>
    </xf>
    <xf numFmtId="0" fontId="72" fillId="0" borderId="15" xfId="69" applyFont="1" applyFill="1" applyBorder="1" applyAlignment="1" applyProtection="1">
      <alignment/>
      <protection/>
    </xf>
    <xf numFmtId="0" fontId="72" fillId="0" borderId="14" xfId="69" applyFont="1" applyFill="1" applyBorder="1" applyAlignment="1" applyProtection="1">
      <alignment/>
      <protection/>
    </xf>
    <xf numFmtId="4" fontId="73" fillId="0" borderId="18" xfId="69" applyNumberFormat="1" applyFont="1" applyFill="1" applyBorder="1" applyAlignment="1" applyProtection="1">
      <alignment horizontal="right" vertical="center"/>
      <protection/>
    </xf>
    <xf numFmtId="0" fontId="80" fillId="0" borderId="34" xfId="59" applyFont="1" applyFill="1" applyBorder="1" applyAlignment="1" applyProtection="1">
      <alignment horizontal="left" vertical="center"/>
      <protection locked="0"/>
    </xf>
    <xf numFmtId="0" fontId="80" fillId="0" borderId="25" xfId="59" applyFont="1" applyFill="1" applyBorder="1" applyAlignment="1" applyProtection="1">
      <alignment horizontal="left" vertical="center"/>
      <protection locked="0"/>
    </xf>
    <xf numFmtId="0" fontId="80" fillId="0" borderId="13" xfId="59" applyFont="1" applyFill="1" applyBorder="1" applyAlignment="1" applyProtection="1">
      <alignment horizontal="center" vertical="center"/>
      <protection locked="0"/>
    </xf>
    <xf numFmtId="0" fontId="80" fillId="0" borderId="14" xfId="59" applyFont="1" applyFill="1" applyBorder="1" applyAlignment="1" applyProtection="1">
      <alignment horizontal="center" vertical="center"/>
      <protection locked="0"/>
    </xf>
    <xf numFmtId="0" fontId="80" fillId="0" borderId="15" xfId="59" applyFont="1" applyFill="1" applyBorder="1" applyAlignment="1" applyProtection="1">
      <alignment horizontal="center" vertical="center"/>
      <protection locked="0"/>
    </xf>
    <xf numFmtId="49" fontId="81" fillId="0" borderId="12" xfId="59" applyNumberFormat="1" applyFont="1" applyFill="1" applyBorder="1" applyAlignment="1" applyProtection="1">
      <alignment horizontal="center" vertical="center" wrapText="1"/>
      <protection locked="0"/>
    </xf>
    <xf numFmtId="49" fontId="81" fillId="0" borderId="18" xfId="59" applyNumberFormat="1" applyFont="1" applyFill="1" applyBorder="1" applyAlignment="1" applyProtection="1">
      <alignment horizontal="center" vertical="center"/>
      <protection locked="0"/>
    </xf>
    <xf numFmtId="49" fontId="81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81" fillId="0" borderId="17" xfId="59" applyFont="1" applyFill="1" applyBorder="1" applyAlignment="1" applyProtection="1">
      <alignment horizontal="center" vertical="center"/>
      <protection locked="0"/>
    </xf>
    <xf numFmtId="0" fontId="73" fillId="0" borderId="18" xfId="69" applyFont="1" applyFill="1" applyBorder="1" applyAlignment="1" applyProtection="1">
      <alignment horizontal="center" vertical="center" wrapText="1"/>
      <protection locked="0"/>
    </xf>
    <xf numFmtId="0" fontId="81" fillId="0" borderId="18" xfId="69" applyFont="1" applyFill="1" applyBorder="1" applyAlignment="1" applyProtection="1">
      <alignment horizontal="center" vertical="center" wrapText="1"/>
      <protection locked="0"/>
    </xf>
    <xf numFmtId="0" fontId="81" fillId="0" borderId="17" xfId="69" applyFont="1" applyFill="1" applyBorder="1" applyAlignment="1" applyProtection="1">
      <alignment horizontal="center" vertical="center" wrapText="1"/>
      <protection/>
    </xf>
    <xf numFmtId="0" fontId="79" fillId="0" borderId="15" xfId="59" applyFont="1" applyFill="1" applyBorder="1" applyAlignment="1" applyProtection="1">
      <alignment horizontal="left" vertical="center"/>
      <protection/>
    </xf>
    <xf numFmtId="0" fontId="72" fillId="0" borderId="15" xfId="59" applyFont="1" applyFill="1" applyBorder="1" applyAlignment="1" applyProtection="1">
      <alignment horizontal="center" vertical="center"/>
      <protection locked="0"/>
    </xf>
    <xf numFmtId="0" fontId="72" fillId="0" borderId="18" xfId="59" applyFont="1" applyFill="1" applyBorder="1" applyAlignment="1" applyProtection="1">
      <alignment horizontal="center" vertical="center"/>
      <protection locked="0"/>
    </xf>
    <xf numFmtId="49" fontId="73" fillId="0" borderId="15" xfId="69" applyNumberFormat="1" applyFont="1" applyFill="1" applyBorder="1" applyAlignment="1" applyProtection="1">
      <alignment horizontal="left" vertical="center" wrapText="1"/>
      <protection/>
    </xf>
    <xf numFmtId="49" fontId="72" fillId="0" borderId="18" xfId="69" applyNumberFormat="1" applyFont="1" applyFill="1" applyBorder="1" applyAlignment="1" applyProtection="1">
      <alignment vertical="center" wrapText="1"/>
      <protection/>
    </xf>
    <xf numFmtId="0" fontId="73" fillId="0" borderId="15" xfId="69" applyFont="1" applyFill="1" applyBorder="1" applyAlignment="1" applyProtection="1">
      <alignment horizontal="left" vertical="center" wrapText="1"/>
      <protection/>
    </xf>
    <xf numFmtId="0" fontId="72" fillId="0" borderId="18" xfId="69" applyFont="1" applyFill="1" applyBorder="1" applyAlignment="1" applyProtection="1">
      <alignment vertical="center" wrapText="1"/>
      <protection/>
    </xf>
    <xf numFmtId="0" fontId="80" fillId="0" borderId="15" xfId="59" applyFont="1" applyFill="1" applyBorder="1" applyAlignment="1" applyProtection="1">
      <alignment horizontal="left" vertical="center"/>
      <protection locked="0"/>
    </xf>
    <xf numFmtId="4" fontId="73" fillId="0" borderId="18" xfId="59" applyNumberFormat="1" applyFont="1" applyFill="1" applyBorder="1" applyAlignment="1" applyProtection="1">
      <alignment horizontal="right" vertical="center"/>
      <protection locked="0"/>
    </xf>
    <xf numFmtId="0" fontId="80" fillId="0" borderId="24" xfId="59" applyFont="1" applyFill="1" applyBorder="1" applyAlignment="1" applyProtection="1">
      <alignment horizontal="left" vertical="center"/>
      <protection locked="0"/>
    </xf>
    <xf numFmtId="49" fontId="81" fillId="0" borderId="12" xfId="59" applyNumberFormat="1" applyFont="1" applyFill="1" applyBorder="1" applyAlignment="1" applyProtection="1">
      <alignment horizontal="center" vertical="center"/>
      <protection locked="0"/>
    </xf>
    <xf numFmtId="0" fontId="81" fillId="0" borderId="17" xfId="69" applyFont="1" applyFill="1" applyBorder="1" applyAlignment="1" applyProtection="1">
      <alignment horizontal="left" vertical="center" wrapText="1"/>
      <protection/>
    </xf>
    <xf numFmtId="49" fontId="73" fillId="0" borderId="0" xfId="69" applyNumberFormat="1" applyFont="1" applyFill="1" applyBorder="1" applyAlignment="1" applyProtection="1">
      <alignment/>
      <protection/>
    </xf>
    <xf numFmtId="0" fontId="73" fillId="0" borderId="10" xfId="69" applyFont="1" applyFill="1" applyBorder="1" applyAlignment="1" applyProtection="1">
      <alignment horizontal="center" vertical="center"/>
      <protection/>
    </xf>
    <xf numFmtId="0" fontId="73" fillId="0" borderId="35" xfId="69" applyFont="1" applyFill="1" applyBorder="1" applyAlignment="1" applyProtection="1">
      <alignment horizontal="center" vertical="center"/>
      <protection/>
    </xf>
    <xf numFmtId="0" fontId="8" fillId="0" borderId="13" xfId="69" applyFont="1" applyFill="1" applyBorder="1" applyAlignment="1" applyProtection="1">
      <alignment horizontal="center" vertical="center" wrapText="1"/>
      <protection locked="0"/>
    </xf>
    <xf numFmtId="0" fontId="8" fillId="0" borderId="14" xfId="69" applyFont="1" applyFill="1" applyBorder="1" applyAlignment="1" applyProtection="1">
      <alignment horizontal="center" vertical="center" wrapText="1"/>
      <protection locked="0"/>
    </xf>
    <xf numFmtId="0" fontId="11" fillId="0" borderId="14" xfId="69" applyFont="1" applyFill="1" applyBorder="1" applyAlignment="1" applyProtection="1">
      <alignment horizontal="left" vertical="center"/>
      <protection/>
    </xf>
    <xf numFmtId="0" fontId="11" fillId="0" borderId="15" xfId="69" applyFont="1" applyFill="1" applyBorder="1" applyAlignment="1" applyProtection="1">
      <alignment horizontal="left" vertical="center"/>
      <protection/>
    </xf>
    <xf numFmtId="0" fontId="8" fillId="0" borderId="0" xfId="69" applyFont="1" applyFill="1" applyAlignment="1" applyProtection="1">
      <alignment vertical="center"/>
      <protection/>
    </xf>
    <xf numFmtId="0" fontId="1" fillId="0" borderId="10" xfId="69" applyFont="1" applyFill="1" applyBorder="1" applyAlignment="1" applyProtection="1">
      <alignment horizontal="center" vertical="center" wrapText="1"/>
      <protection/>
    </xf>
    <xf numFmtId="0" fontId="4" fillId="0" borderId="10" xfId="71" applyFont="1" applyFill="1" applyBorder="1" applyAlignment="1" applyProtection="1">
      <alignment horizontal="center" vertical="center" wrapText="1" readingOrder="1"/>
      <protection locked="0"/>
    </xf>
    <xf numFmtId="0" fontId="73" fillId="0" borderId="0" xfId="69" applyFont="1" applyFill="1" applyBorder="1" applyAlignment="1" applyProtection="1">
      <alignment horizontal="right" vertical="center"/>
      <protection/>
    </xf>
    <xf numFmtId="0" fontId="1" fillId="0" borderId="19" xfId="69" applyFont="1" applyFill="1" applyBorder="1" applyAlignment="1" applyProtection="1">
      <alignment horizontal="center" vertical="center" wrapText="1"/>
      <protection/>
    </xf>
    <xf numFmtId="0" fontId="1" fillId="0" borderId="23" xfId="69" applyFont="1" applyFill="1" applyBorder="1" applyAlignment="1" applyProtection="1">
      <alignment horizontal="center" vertical="center" wrapText="1"/>
      <protection/>
    </xf>
    <xf numFmtId="49" fontId="72" fillId="0" borderId="10" xfId="69" applyNumberFormat="1" applyFont="1" applyFill="1" applyBorder="1" applyAlignment="1" applyProtection="1">
      <alignment horizontal="center" vertical="center" wrapText="1"/>
      <protection/>
    </xf>
    <xf numFmtId="49" fontId="72" fillId="0" borderId="10" xfId="69" applyNumberFormat="1" applyFont="1" applyFill="1" applyBorder="1" applyAlignment="1" applyProtection="1">
      <alignment horizontal="center" vertical="center"/>
      <protection/>
    </xf>
    <xf numFmtId="4" fontId="82" fillId="0" borderId="18" xfId="69" applyNumberFormat="1" applyFont="1" applyFill="1" applyBorder="1" applyAlignment="1" applyProtection="1">
      <alignment horizontal="right" vertical="center"/>
      <protection/>
    </xf>
    <xf numFmtId="0" fontId="71" fillId="0" borderId="12" xfId="69" applyFont="1" applyFill="1" applyBorder="1" applyAlignment="1" applyProtection="1">
      <alignment vertical="center" wrapText="1"/>
      <protection/>
    </xf>
    <xf numFmtId="4" fontId="82" fillId="0" borderId="12" xfId="69" applyNumberFormat="1" applyFont="1" applyFill="1" applyBorder="1" applyAlignment="1" applyProtection="1">
      <alignment horizontal="right" vertical="center"/>
      <protection/>
    </xf>
    <xf numFmtId="49" fontId="8" fillId="0" borderId="10" xfId="69" applyNumberFormat="1" applyFont="1" applyFill="1" applyBorder="1" applyAlignment="1" applyProtection="1">
      <alignment/>
      <protection/>
    </xf>
    <xf numFmtId="0" fontId="8" fillId="0" borderId="10" xfId="69" applyFont="1" applyFill="1" applyBorder="1" applyAlignment="1" applyProtection="1">
      <alignment wrapText="1"/>
      <protection/>
    </xf>
    <xf numFmtId="0" fontId="1" fillId="0" borderId="19" xfId="69" applyFont="1" applyFill="1" applyBorder="1" applyAlignment="1" applyProtection="1">
      <alignment horizontal="center" vertical="center" wrapText="1"/>
      <protection/>
    </xf>
    <xf numFmtId="0" fontId="1" fillId="0" borderId="23" xfId="69" applyFont="1" applyFill="1" applyBorder="1" applyAlignment="1" applyProtection="1">
      <alignment horizontal="center" vertical="center" wrapText="1"/>
      <protection/>
    </xf>
    <xf numFmtId="4" fontId="82" fillId="0" borderId="18" xfId="69" applyNumberFormat="1" applyFont="1" applyFill="1" applyBorder="1" applyAlignment="1" applyProtection="1">
      <alignment horizontal="right" vertical="center"/>
      <protection locked="0"/>
    </xf>
    <xf numFmtId="0" fontId="82" fillId="0" borderId="18" xfId="69" applyFont="1" applyFill="1" applyBorder="1" applyAlignment="1" applyProtection="1">
      <alignment horizontal="right" vertical="center"/>
      <protection/>
    </xf>
    <xf numFmtId="0" fontId="71" fillId="0" borderId="10" xfId="69" applyFont="1" applyFill="1" applyBorder="1" applyAlignment="1" applyProtection="1">
      <alignment horizontal="right" vertical="center" wrapText="1"/>
      <protection/>
    </xf>
    <xf numFmtId="0" fontId="71" fillId="0" borderId="10" xfId="69" applyFont="1" applyFill="1" applyBorder="1" applyAlignment="1" applyProtection="1">
      <alignment horizontal="right" vertical="center" wrapText="1"/>
      <protection locked="0"/>
    </xf>
    <xf numFmtId="4" fontId="82" fillId="0" borderId="12" xfId="69" applyNumberFormat="1" applyFont="1" applyFill="1" applyBorder="1" applyAlignment="1" applyProtection="1">
      <alignment horizontal="right" vertical="center"/>
      <protection locked="0"/>
    </xf>
    <xf numFmtId="0" fontId="72" fillId="0" borderId="19" xfId="69" applyFont="1" applyFill="1" applyBorder="1" applyAlignment="1" applyProtection="1">
      <alignment horizontal="center" vertical="center" wrapText="1"/>
      <protection/>
    </xf>
    <xf numFmtId="0" fontId="72" fillId="0" borderId="23" xfId="69" applyFont="1" applyFill="1" applyBorder="1" applyAlignment="1" applyProtection="1">
      <alignment horizontal="center" vertical="center" wrapText="1"/>
      <protection/>
    </xf>
    <xf numFmtId="0" fontId="73" fillId="0" borderId="0" xfId="69" applyFont="1" applyFill="1" applyBorder="1" applyAlignment="1" applyProtection="1">
      <alignment horizontal="right" vertical="center" wrapText="1"/>
      <protection/>
    </xf>
    <xf numFmtId="0" fontId="73" fillId="0" borderId="0" xfId="69" applyFont="1" applyFill="1" applyBorder="1" applyAlignment="1" applyProtection="1">
      <alignment horizontal="right" wrapText="1"/>
      <protection/>
    </xf>
    <xf numFmtId="0" fontId="5" fillId="0" borderId="0" xfId="69" applyFont="1" applyFill="1" applyBorder="1" applyAlignment="1" applyProtection="1">
      <alignment horizontal="center" wrapText="1"/>
      <protection/>
    </xf>
    <xf numFmtId="0" fontId="5" fillId="0" borderId="0" xfId="69" applyFont="1" applyFill="1" applyBorder="1" applyAlignment="1" applyProtection="1">
      <alignment wrapText="1"/>
      <protection/>
    </xf>
    <xf numFmtId="0" fontId="5" fillId="0" borderId="0" xfId="69" applyFont="1" applyFill="1" applyBorder="1" applyAlignment="1" applyProtection="1">
      <alignment/>
      <protection/>
    </xf>
    <xf numFmtId="0" fontId="4" fillId="0" borderId="0" xfId="28" applyFont="1" applyFill="1" applyBorder="1" applyAlignment="1" applyProtection="1">
      <alignment/>
      <protection/>
    </xf>
    <xf numFmtId="0" fontId="23" fillId="0" borderId="0" xfId="28" applyFont="1" applyFill="1" applyBorder="1" applyAlignment="1" applyProtection="1">
      <alignment horizontal="center" vertical="center" wrapText="1"/>
      <protection/>
    </xf>
    <xf numFmtId="0" fontId="72" fillId="0" borderId="0" xfId="69" applyFont="1" applyFill="1" applyBorder="1" applyAlignment="1" applyProtection="1">
      <alignment horizontal="left" vertical="center"/>
      <protection/>
    </xf>
    <xf numFmtId="0" fontId="72" fillId="0" borderId="0" xfId="69" applyFont="1" applyFill="1" applyBorder="1" applyAlignment="1" applyProtection="1">
      <alignment/>
      <protection/>
    </xf>
    <xf numFmtId="0" fontId="83" fillId="0" borderId="36" xfId="28" applyFont="1" applyFill="1" applyBorder="1" applyAlignment="1" applyProtection="1">
      <alignment horizontal="center" vertical="center"/>
      <protection/>
    </xf>
    <xf numFmtId="0" fontId="84" fillId="0" borderId="10" xfId="28" applyFont="1" applyFill="1" applyBorder="1" applyAlignment="1" applyProtection="1">
      <alignment horizontal="center" vertical="center" wrapText="1"/>
      <protection locked="0"/>
    </xf>
    <xf numFmtId="0" fontId="13" fillId="0" borderId="10" xfId="28" applyFont="1" applyFill="1" applyBorder="1" applyAlignment="1" applyProtection="1">
      <alignment horizontal="center" vertical="center" wrapText="1"/>
      <protection locked="0"/>
    </xf>
    <xf numFmtId="0" fontId="84" fillId="0" borderId="10" xfId="28" applyFont="1" applyFill="1" applyBorder="1" applyAlignment="1" applyProtection="1">
      <alignment horizontal="center" vertical="center"/>
      <protection locked="0"/>
    </xf>
    <xf numFmtId="180" fontId="84" fillId="0" borderId="10" xfId="28" applyNumberFormat="1" applyFont="1" applyFill="1" applyBorder="1" applyAlignment="1" applyProtection="1">
      <alignment vertical="center"/>
      <protection locked="0"/>
    </xf>
    <xf numFmtId="10" fontId="84" fillId="0" borderId="10" xfId="28" applyNumberFormat="1" applyFont="1" applyFill="1" applyBorder="1" applyAlignment="1" applyProtection="1">
      <alignment vertical="center"/>
      <protection locked="0"/>
    </xf>
    <xf numFmtId="0" fontId="84" fillId="0" borderId="10" xfId="28" applyFont="1" applyFill="1" applyBorder="1" applyAlignment="1" applyProtection="1">
      <alignment vertical="center"/>
      <protection locked="0"/>
    </xf>
    <xf numFmtId="0" fontId="85" fillId="0" borderId="0" xfId="28" applyFont="1" applyFill="1" applyBorder="1" applyAlignment="1" applyProtection="1">
      <alignment horizontal="left" vertical="top" wrapText="1"/>
      <protection locked="0"/>
    </xf>
    <xf numFmtId="0" fontId="52" fillId="0" borderId="0" xfId="28" applyProtection="1">
      <alignment/>
      <protection/>
    </xf>
    <xf numFmtId="0" fontId="52" fillId="0" borderId="0" xfId="28" applyAlignment="1" applyProtection="1">
      <alignment vertical="center"/>
      <protection/>
    </xf>
    <xf numFmtId="0" fontId="52" fillId="0" borderId="0" xfId="28" applyProtection="1">
      <alignment/>
      <protection locked="0"/>
    </xf>
    <xf numFmtId="0" fontId="52" fillId="0" borderId="0" xfId="28" applyAlignment="1" applyProtection="1">
      <alignment horizontal="center"/>
      <protection locked="0"/>
    </xf>
    <xf numFmtId="0" fontId="86" fillId="0" borderId="0" xfId="28" applyFont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 wrapText="1"/>
      <protection/>
    </xf>
    <xf numFmtId="0" fontId="4" fillId="0" borderId="0" xfId="28" applyNumberFormat="1" applyFont="1" applyFill="1" applyAlignment="1" applyProtection="1">
      <alignment horizontal="left" vertical="center"/>
      <protection/>
    </xf>
    <xf numFmtId="0" fontId="8" fillId="0" borderId="0" xfId="28" applyFont="1" applyFill="1" applyBorder="1" applyAlignment="1" applyProtection="1">
      <alignment vertical="center"/>
      <protection/>
    </xf>
    <xf numFmtId="0" fontId="4" fillId="0" borderId="37" xfId="28" applyNumberFormat="1" applyFont="1" applyFill="1" applyBorder="1" applyAlignment="1" applyProtection="1">
      <alignment horizontal="center" vertical="center"/>
      <protection locked="0"/>
    </xf>
    <xf numFmtId="0" fontId="4" fillId="0" borderId="38" xfId="28" applyNumberFormat="1" applyFont="1" applyFill="1" applyBorder="1" applyAlignment="1" applyProtection="1">
      <alignment horizontal="center" vertical="center"/>
      <protection locked="0"/>
    </xf>
    <xf numFmtId="49" fontId="4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4" fillId="0" borderId="39" xfId="28" applyNumberFormat="1" applyFont="1" applyFill="1" applyBorder="1" applyAlignment="1" applyProtection="1">
      <alignment horizontal="center" vertical="center"/>
      <protection locked="0"/>
    </xf>
    <xf numFmtId="49" fontId="4" fillId="0" borderId="10" xfId="28" applyNumberFormat="1" applyFont="1" applyFill="1" applyBorder="1" applyAlignment="1" applyProtection="1">
      <alignment horizontal="center" vertical="center"/>
      <protection locked="0"/>
    </xf>
    <xf numFmtId="0" fontId="4" fillId="0" borderId="10" xfId="28" applyNumberFormat="1" applyFont="1" applyFill="1" applyBorder="1" applyAlignment="1" applyProtection="1">
      <alignment horizontal="center" vertical="center"/>
      <protection locked="0"/>
    </xf>
    <xf numFmtId="49" fontId="24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71" applyNumberFormat="1" applyFont="1" applyFill="1" applyBorder="1" applyAlignment="1" applyProtection="1">
      <alignment vertical="center" wrapText="1"/>
      <protection locked="0"/>
    </xf>
    <xf numFmtId="180" fontId="8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71" applyNumberFormat="1" applyFont="1" applyFill="1" applyBorder="1" applyAlignment="1" applyProtection="1">
      <alignment vertical="center" wrapText="1"/>
      <protection locked="0"/>
    </xf>
    <xf numFmtId="4" fontId="71" fillId="0" borderId="18" xfId="69" applyNumberFormat="1" applyFont="1" applyFill="1" applyBorder="1" applyAlignment="1" applyProtection="1">
      <alignment horizontal="right" vertical="center"/>
      <protection locked="0"/>
    </xf>
    <xf numFmtId="0" fontId="52" fillId="0" borderId="0" xfId="28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vertical="center"/>
      <protection/>
    </xf>
    <xf numFmtId="0" fontId="4" fillId="0" borderId="36" xfId="28" applyNumberFormat="1" applyFont="1" applyFill="1" applyBorder="1" applyAlignment="1" applyProtection="1">
      <alignment horizontal="center" vertical="center"/>
      <protection/>
    </xf>
    <xf numFmtId="49" fontId="8" fillId="0" borderId="10" xfId="28" applyNumberFormat="1" applyFont="1" applyFill="1" applyBorder="1" applyAlignment="1" applyProtection="1">
      <alignment vertical="center" wrapText="1"/>
      <protection locked="0"/>
    </xf>
    <xf numFmtId="0" fontId="25" fillId="0" borderId="10" xfId="28" applyNumberFormat="1" applyFont="1" applyFill="1" applyBorder="1" applyAlignment="1" applyProtection="1">
      <alignment horizontal="center" vertical="center" wrapText="1"/>
      <protection locked="0"/>
    </xf>
    <xf numFmtId="180" fontId="24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28" applyNumberFormat="1" applyFont="1" applyFill="1" applyBorder="1" applyAlignment="1" applyProtection="1">
      <alignment vertical="center" wrapText="1"/>
      <protection locked="0"/>
    </xf>
    <xf numFmtId="0" fontId="8" fillId="0" borderId="0" xfId="69" applyFont="1" applyFill="1" applyBorder="1" applyAlignment="1" applyProtection="1">
      <alignment vertical="top"/>
      <protection/>
    </xf>
    <xf numFmtId="49" fontId="72" fillId="0" borderId="13" xfId="69" applyNumberFormat="1" applyFont="1" applyFill="1" applyBorder="1" applyAlignment="1" applyProtection="1">
      <alignment horizontal="center" vertical="center" wrapText="1"/>
      <protection/>
    </xf>
    <xf numFmtId="49" fontId="72" fillId="0" borderId="14" xfId="69" applyNumberFormat="1" applyFont="1" applyFill="1" applyBorder="1" applyAlignment="1" applyProtection="1">
      <alignment horizontal="center" vertical="center" wrapText="1"/>
      <protection/>
    </xf>
    <xf numFmtId="0" fontId="72" fillId="0" borderId="40" xfId="69" applyFont="1" applyFill="1" applyBorder="1" applyAlignment="1" applyProtection="1">
      <alignment horizontal="center" vertical="center"/>
      <protection/>
    </xf>
    <xf numFmtId="0" fontId="72" fillId="0" borderId="41" xfId="69" applyFont="1" applyFill="1" applyBorder="1" applyAlignment="1" applyProtection="1">
      <alignment horizontal="center" vertical="center"/>
      <protection/>
    </xf>
    <xf numFmtId="0" fontId="72" fillId="0" borderId="42" xfId="69" applyFont="1" applyFill="1" applyBorder="1" applyAlignment="1" applyProtection="1">
      <alignment horizontal="center" vertical="center"/>
      <protection/>
    </xf>
    <xf numFmtId="0" fontId="72" fillId="0" borderId="24" xfId="69" applyFont="1" applyFill="1" applyBorder="1" applyAlignment="1" applyProtection="1">
      <alignment horizontal="center" vertical="center"/>
      <protection/>
    </xf>
    <xf numFmtId="49" fontId="72" fillId="0" borderId="13" xfId="69" applyNumberFormat="1" applyFont="1" applyFill="1" applyBorder="1" applyAlignment="1" applyProtection="1">
      <alignment horizontal="center" vertical="center"/>
      <protection/>
    </xf>
    <xf numFmtId="0" fontId="72" fillId="0" borderId="43" xfId="69" applyFont="1" applyFill="1" applyBorder="1" applyAlignment="1" applyProtection="1">
      <alignment horizontal="center" vertical="center"/>
      <protection/>
    </xf>
    <xf numFmtId="0" fontId="71" fillId="0" borderId="18" xfId="69" applyFont="1" applyFill="1" applyBorder="1" applyAlignment="1" applyProtection="1">
      <alignment vertical="center" wrapText="1"/>
      <protection/>
    </xf>
    <xf numFmtId="4" fontId="82" fillId="0" borderId="18" xfId="69" applyNumberFormat="1" applyFont="1" applyFill="1" applyBorder="1" applyAlignment="1" applyProtection="1">
      <alignment horizontal="right" vertical="center"/>
      <protection/>
    </xf>
    <xf numFmtId="180" fontId="72" fillId="0" borderId="10" xfId="69" applyNumberFormat="1" applyFont="1" applyFill="1" applyBorder="1" applyAlignment="1" applyProtection="1">
      <alignment horizontal="center" vertical="center"/>
      <protection locked="0"/>
    </xf>
    <xf numFmtId="0" fontId="71" fillId="0" borderId="12" xfId="69" applyFont="1" applyFill="1" applyBorder="1" applyAlignment="1" applyProtection="1">
      <alignment vertical="center" wrapText="1"/>
      <protection/>
    </xf>
    <xf numFmtId="4" fontId="82" fillId="0" borderId="12" xfId="69" applyNumberFormat="1" applyFont="1" applyFill="1" applyBorder="1" applyAlignment="1" applyProtection="1">
      <alignment horizontal="right" vertical="center"/>
      <protection/>
    </xf>
    <xf numFmtId="0" fontId="11" fillId="0" borderId="12" xfId="69" applyFont="1" applyFill="1" applyBorder="1" applyAlignment="1" applyProtection="1">
      <alignment horizontal="right" vertical="center" wrapText="1"/>
      <protection locked="0"/>
    </xf>
    <xf numFmtId="49" fontId="8" fillId="0" borderId="20" xfId="69" applyNumberFormat="1" applyFont="1" applyFill="1" applyBorder="1" applyAlignment="1" applyProtection="1">
      <alignment horizontal="center"/>
      <protection/>
    </xf>
    <xf numFmtId="49" fontId="8" fillId="0" borderId="22" xfId="69" applyNumberFormat="1" applyFont="1" applyFill="1" applyBorder="1" applyAlignment="1" applyProtection="1">
      <alignment horizontal="center"/>
      <protection/>
    </xf>
    <xf numFmtId="4" fontId="87" fillId="0" borderId="18" xfId="69" applyNumberFormat="1" applyFont="1" applyFill="1" applyBorder="1" applyAlignment="1" applyProtection="1">
      <alignment horizontal="right" vertical="center"/>
      <protection locked="0"/>
    </xf>
    <xf numFmtId="0" fontId="73" fillId="0" borderId="0" xfId="69" applyFont="1" applyFill="1" applyBorder="1" applyAlignment="1" applyProtection="1">
      <alignment vertical="center"/>
      <protection/>
    </xf>
    <xf numFmtId="0" fontId="88" fillId="0" borderId="0" xfId="69" applyFont="1" applyFill="1" applyBorder="1" applyAlignment="1" applyProtection="1">
      <alignment horizontal="center" vertical="center"/>
      <protection/>
    </xf>
    <xf numFmtId="0" fontId="80" fillId="0" borderId="0" xfId="69" applyFont="1" applyFill="1" applyBorder="1" applyAlignment="1" applyProtection="1">
      <alignment horizontal="center" vertical="center"/>
      <protection/>
    </xf>
    <xf numFmtId="0" fontId="72" fillId="0" borderId="12" xfId="69" applyFont="1" applyFill="1" applyBorder="1" applyAlignment="1" applyProtection="1">
      <alignment horizontal="center" vertical="center"/>
      <protection locked="0"/>
    </xf>
    <xf numFmtId="0" fontId="71" fillId="0" borderId="18" xfId="69" applyFont="1" applyFill="1" applyBorder="1" applyAlignment="1" applyProtection="1">
      <alignment vertical="center"/>
      <protection/>
    </xf>
    <xf numFmtId="0" fontId="71" fillId="0" borderId="18" xfId="69" applyFont="1" applyFill="1" applyBorder="1" applyAlignment="1" applyProtection="1">
      <alignment vertical="center"/>
      <protection locked="0"/>
    </xf>
    <xf numFmtId="4" fontId="71" fillId="0" borderId="18" xfId="69" applyNumberFormat="1" applyFont="1" applyFill="1" applyBorder="1" applyAlignment="1" applyProtection="1">
      <alignment horizontal="right" vertical="center"/>
      <protection/>
    </xf>
    <xf numFmtId="0" fontId="71" fillId="0" borderId="18" xfId="69" applyFont="1" applyFill="1" applyBorder="1" applyAlignment="1" applyProtection="1">
      <alignment horizontal="left" vertical="center"/>
      <protection/>
    </xf>
    <xf numFmtId="0" fontId="89" fillId="0" borderId="18" xfId="69" applyFont="1" applyFill="1" applyBorder="1" applyAlignment="1" applyProtection="1">
      <alignment horizontal="right" vertical="center"/>
      <protection/>
    </xf>
    <xf numFmtId="0" fontId="8" fillId="0" borderId="18" xfId="69" applyFont="1" applyFill="1" applyBorder="1" applyAlignment="1" applyProtection="1">
      <alignment vertical="center"/>
      <protection/>
    </xf>
    <xf numFmtId="0" fontId="89" fillId="0" borderId="18" xfId="69" applyFont="1" applyFill="1" applyBorder="1" applyAlignment="1" applyProtection="1">
      <alignment horizontal="center" vertical="center"/>
      <protection/>
    </xf>
    <xf numFmtId="0" fontId="89" fillId="0" borderId="18" xfId="69" applyFont="1" applyFill="1" applyBorder="1" applyAlignment="1" applyProtection="1">
      <alignment horizontal="center" vertical="center"/>
      <protection locked="0"/>
    </xf>
    <xf numFmtId="4" fontId="87" fillId="0" borderId="18" xfId="69" applyNumberFormat="1" applyFont="1" applyFill="1" applyBorder="1" applyAlignment="1" applyProtection="1">
      <alignment horizontal="right" vertical="center"/>
      <protection/>
    </xf>
    <xf numFmtId="0" fontId="8" fillId="0" borderId="0" xfId="69" applyFont="1" applyFill="1" applyAlignment="1" applyProtection="1">
      <alignment/>
      <protection locked="0"/>
    </xf>
    <xf numFmtId="0" fontId="71" fillId="0" borderId="0" xfId="69" applyFont="1" applyFill="1" applyBorder="1" applyAlignment="1" applyProtection="1">
      <alignment horizontal="left" vertical="center" wrapText="1"/>
      <protection locked="0"/>
    </xf>
    <xf numFmtId="0" fontId="72" fillId="0" borderId="0" xfId="69" applyFont="1" applyFill="1" applyBorder="1" applyAlignment="1" applyProtection="1">
      <alignment horizontal="left" vertical="center" wrapText="1"/>
      <protection/>
    </xf>
    <xf numFmtId="0" fontId="72" fillId="0" borderId="44" xfId="69" applyFont="1" applyFill="1" applyBorder="1" applyAlignment="1" applyProtection="1">
      <alignment horizontal="center" vertical="center" wrapText="1"/>
      <protection/>
    </xf>
    <xf numFmtId="0" fontId="72" fillId="0" borderId="20" xfId="69" applyFont="1" applyFill="1" applyBorder="1" applyAlignment="1" applyProtection="1">
      <alignment horizontal="center" vertical="center" wrapText="1"/>
      <protection/>
    </xf>
    <xf numFmtId="0" fontId="72" fillId="0" borderId="21" xfId="69" applyFont="1" applyFill="1" applyBorder="1" applyAlignment="1" applyProtection="1">
      <alignment horizontal="center" vertical="center" wrapText="1"/>
      <protection/>
    </xf>
    <xf numFmtId="0" fontId="72" fillId="0" borderId="22" xfId="69" applyFont="1" applyFill="1" applyBorder="1" applyAlignment="1" applyProtection="1">
      <alignment horizontal="center" vertical="center" wrapText="1"/>
      <protection/>
    </xf>
    <xf numFmtId="0" fontId="72" fillId="0" borderId="30" xfId="69" applyFont="1" applyFill="1" applyBorder="1" applyAlignment="1" applyProtection="1">
      <alignment horizontal="center" vertical="center" wrapText="1"/>
      <protection/>
    </xf>
    <xf numFmtId="0" fontId="71" fillId="0" borderId="18" xfId="69" applyFont="1" applyFill="1" applyBorder="1" applyAlignment="1" applyProtection="1">
      <alignment vertical="center"/>
      <protection/>
    </xf>
    <xf numFmtId="180" fontId="72" fillId="0" borderId="10" xfId="69" applyNumberFormat="1" applyFont="1" applyFill="1" applyBorder="1" applyAlignment="1" applyProtection="1">
      <alignment horizontal="center" vertical="center"/>
      <protection locked="0"/>
    </xf>
    <xf numFmtId="0" fontId="71" fillId="0" borderId="16" xfId="69" applyFont="1" applyFill="1" applyBorder="1" applyAlignment="1" applyProtection="1">
      <alignment horizontal="right" vertical="center"/>
      <protection/>
    </xf>
    <xf numFmtId="4" fontId="82" fillId="0" borderId="13" xfId="69" applyNumberFormat="1" applyFont="1" applyFill="1" applyBorder="1" applyAlignment="1" applyProtection="1">
      <alignment horizontal="right" vertical="center"/>
      <protection/>
    </xf>
    <xf numFmtId="0" fontId="71" fillId="0" borderId="12" xfId="69" applyFont="1" applyFill="1" applyBorder="1" applyAlignment="1" applyProtection="1">
      <alignment vertical="center"/>
      <protection/>
    </xf>
    <xf numFmtId="4" fontId="82" fillId="0" borderId="34" xfId="69" applyNumberFormat="1" applyFont="1" applyFill="1" applyBorder="1" applyAlignment="1" applyProtection="1">
      <alignment horizontal="right" vertical="center"/>
      <protection/>
    </xf>
    <xf numFmtId="0" fontId="8" fillId="0" borderId="20" xfId="69" applyFont="1" applyFill="1" applyBorder="1" applyAlignment="1" applyProtection="1">
      <alignment horizontal="center"/>
      <protection/>
    </xf>
    <xf numFmtId="0" fontId="8" fillId="0" borderId="22" xfId="69" applyFont="1" applyFill="1" applyBorder="1" applyAlignment="1" applyProtection="1">
      <alignment horizontal="center"/>
      <protection/>
    </xf>
    <xf numFmtId="0" fontId="72" fillId="0" borderId="45" xfId="69" applyFont="1" applyFill="1" applyBorder="1" applyAlignment="1" applyProtection="1">
      <alignment horizontal="center" vertical="center"/>
      <protection/>
    </xf>
    <xf numFmtId="0" fontId="8" fillId="0" borderId="10" xfId="69" applyFont="1" applyFill="1" applyBorder="1" applyAlignment="1" applyProtection="1">
      <alignment/>
      <protection locked="0"/>
    </xf>
    <xf numFmtId="0" fontId="8" fillId="0" borderId="10" xfId="69" applyFont="1" applyFill="1" applyBorder="1" applyAlignment="1" applyProtection="1">
      <alignment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75" fillId="0" borderId="0" xfId="69" applyFont="1" applyFill="1" applyBorder="1" applyAlignment="1" applyProtection="1">
      <alignment horizontal="center" vertical="center"/>
      <protection locked="0"/>
    </xf>
    <xf numFmtId="0" fontId="8" fillId="0" borderId="12" xfId="69" applyFont="1" applyFill="1" applyBorder="1" applyAlignment="1" applyProtection="1">
      <alignment horizontal="center" vertical="center" wrapText="1"/>
      <protection locked="0"/>
    </xf>
    <xf numFmtId="0" fontId="8" fillId="0" borderId="24" xfId="69" applyFont="1" applyFill="1" applyBorder="1" applyAlignment="1" applyProtection="1">
      <alignment horizontal="center" vertical="center" wrapText="1"/>
      <protection locked="0"/>
    </xf>
    <xf numFmtId="0" fontId="8" fillId="0" borderId="14" xfId="69" applyFont="1" applyFill="1" applyBorder="1" applyAlignment="1" applyProtection="1">
      <alignment horizontal="center" vertical="center" wrapText="1"/>
      <protection/>
    </xf>
    <xf numFmtId="0" fontId="8" fillId="0" borderId="26" xfId="69" applyFont="1" applyFill="1" applyBorder="1" applyAlignment="1" applyProtection="1">
      <alignment horizontal="center" vertical="center" wrapText="1"/>
      <protection locked="0"/>
    </xf>
    <xf numFmtId="0" fontId="8" fillId="0" borderId="27" xfId="69" applyFont="1" applyFill="1" applyBorder="1" applyAlignment="1" applyProtection="1">
      <alignment horizontal="center" vertical="center" wrapText="1"/>
      <protection locked="0"/>
    </xf>
    <xf numFmtId="0" fontId="8" fillId="0" borderId="12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/>
    </xf>
    <xf numFmtId="0" fontId="8" fillId="0" borderId="28" xfId="69" applyFont="1" applyFill="1" applyBorder="1" applyAlignment="1" applyProtection="1">
      <alignment horizontal="center" vertical="center" wrapText="1"/>
      <protection/>
    </xf>
    <xf numFmtId="0" fontId="73" fillId="0" borderId="13" xfId="69" applyFont="1" applyFill="1" applyBorder="1" applyAlignment="1" applyProtection="1">
      <alignment horizontal="center" vertical="center"/>
      <protection/>
    </xf>
    <xf numFmtId="0" fontId="73" fillId="0" borderId="10" xfId="69" applyFont="1" applyFill="1" applyBorder="1" applyAlignment="1" applyProtection="1">
      <alignment horizontal="left" vertical="center"/>
      <protection locked="0"/>
    </xf>
    <xf numFmtId="0" fontId="71" fillId="0" borderId="46" xfId="69" applyFont="1" applyFill="1" applyBorder="1" applyAlignment="1" applyProtection="1">
      <alignment vertical="center" wrapText="1"/>
      <protection/>
    </xf>
    <xf numFmtId="4" fontId="82" fillId="0" borderId="46" xfId="69" applyNumberFormat="1" applyFont="1" applyFill="1" applyBorder="1" applyAlignment="1" applyProtection="1">
      <alignment horizontal="right" vertical="center"/>
      <protection/>
    </xf>
    <xf numFmtId="4" fontId="82" fillId="0" borderId="46" xfId="69" applyNumberFormat="1" applyFont="1" applyFill="1" applyBorder="1" applyAlignment="1" applyProtection="1">
      <alignment horizontal="right" vertical="center"/>
      <protection locked="0"/>
    </xf>
    <xf numFmtId="0" fontId="73" fillId="0" borderId="45" xfId="69" applyFont="1" applyFill="1" applyBorder="1" applyAlignment="1" applyProtection="1">
      <alignment horizontal="center" vertical="center"/>
      <protection/>
    </xf>
    <xf numFmtId="0" fontId="71" fillId="0" borderId="18" xfId="69" applyFont="1" applyFill="1" applyBorder="1" applyAlignment="1" applyProtection="1">
      <alignment horizontal="right" vertical="center"/>
      <protection locked="0"/>
    </xf>
    <xf numFmtId="0" fontId="73" fillId="0" borderId="0" xfId="69" applyFont="1" applyFill="1" applyBorder="1" applyAlignment="1" applyProtection="1">
      <alignment/>
      <protection locked="0"/>
    </xf>
    <xf numFmtId="0" fontId="72" fillId="0" borderId="0" xfId="69" applyFont="1" applyFill="1" applyBorder="1" applyAlignment="1" applyProtection="1">
      <alignment/>
      <protection locked="0"/>
    </xf>
    <xf numFmtId="0" fontId="8" fillId="0" borderId="32" xfId="69" applyFont="1" applyFill="1" applyBorder="1" applyAlignment="1" applyProtection="1">
      <alignment horizontal="center" vertical="center" wrapText="1"/>
      <protection/>
    </xf>
    <xf numFmtId="0" fontId="8" fillId="0" borderId="15" xfId="69" applyFont="1" applyFill="1" applyBorder="1" applyAlignment="1" applyProtection="1">
      <alignment horizontal="center" vertical="center" wrapText="1"/>
      <protection/>
    </xf>
    <xf numFmtId="0" fontId="8" fillId="0" borderId="13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 locked="0"/>
    </xf>
    <xf numFmtId="0" fontId="73" fillId="0" borderId="0" xfId="69" applyFont="1" applyFill="1" applyBorder="1" applyAlignment="1" applyProtection="1">
      <alignment horizontal="right" vertical="center"/>
      <protection locked="0"/>
    </xf>
    <xf numFmtId="0" fontId="73" fillId="0" borderId="0" xfId="69" applyFont="1" applyFill="1" applyBorder="1" applyAlignment="1" applyProtection="1">
      <alignment horizontal="right"/>
      <protection locked="0"/>
    </xf>
    <xf numFmtId="0" fontId="8" fillId="0" borderId="15" xfId="69" applyFont="1" applyFill="1" applyBorder="1" applyAlignment="1" applyProtection="1">
      <alignment horizontal="center" vertical="center" wrapText="1"/>
      <protection locked="0"/>
    </xf>
    <xf numFmtId="0" fontId="90" fillId="0" borderId="0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horizontal="center" vertical="top"/>
      <protection/>
    </xf>
    <xf numFmtId="0" fontId="71" fillId="0" borderId="17" xfId="69" applyFont="1" applyFill="1" applyBorder="1" applyAlignment="1" applyProtection="1">
      <alignment horizontal="left" vertical="center"/>
      <protection/>
    </xf>
    <xf numFmtId="4" fontId="71" fillId="0" borderId="30" xfId="69" applyNumberFormat="1" applyFont="1" applyFill="1" applyBorder="1" applyAlignment="1" applyProtection="1">
      <alignment horizontal="right" vertical="center"/>
      <protection locked="0"/>
    </xf>
    <xf numFmtId="0" fontId="8" fillId="0" borderId="18" xfId="69" applyFont="1" applyFill="1" applyBorder="1" applyAlignment="1" applyProtection="1">
      <alignment/>
      <protection/>
    </xf>
    <xf numFmtId="0" fontId="89" fillId="0" borderId="17" xfId="69" applyFont="1" applyFill="1" applyBorder="1" applyAlignment="1" applyProtection="1">
      <alignment horizontal="center" vertical="center"/>
      <protection/>
    </xf>
    <xf numFmtId="4" fontId="87" fillId="0" borderId="47" xfId="69" applyNumberFormat="1" applyFont="1" applyFill="1" applyBorder="1" applyAlignment="1" applyProtection="1">
      <alignment horizontal="right" vertical="center"/>
      <protection/>
    </xf>
    <xf numFmtId="0" fontId="87" fillId="0" borderId="18" xfId="69" applyFont="1" applyFill="1" applyBorder="1" applyAlignment="1" applyProtection="1">
      <alignment horizontal="right" vertical="center"/>
      <protection/>
    </xf>
    <xf numFmtId="0" fontId="82" fillId="0" borderId="47" xfId="69" applyFont="1" applyFill="1" applyBorder="1" applyAlignment="1" applyProtection="1">
      <alignment horizontal="right" vertical="center"/>
      <protection/>
    </xf>
    <xf numFmtId="0" fontId="89" fillId="0" borderId="17" xfId="69" applyFont="1" applyFill="1" applyBorder="1" applyAlignment="1" applyProtection="1">
      <alignment horizontal="center" vertical="center"/>
      <protection locked="0"/>
    </xf>
    <xf numFmtId="4" fontId="87" fillId="0" borderId="47" xfId="69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1" fillId="0" borderId="0" xfId="0" applyFont="1" applyFill="1" applyBorder="1" applyAlignment="1">
      <alignment horizontal="right" vertical="center"/>
    </xf>
    <xf numFmtId="0" fontId="92" fillId="0" borderId="0" xfId="0" applyFont="1" applyFill="1" applyBorder="1" applyAlignment="1">
      <alignment horizontal="left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8" sqref="H8"/>
    </sheetView>
  </sheetViews>
  <sheetFormatPr defaultColWidth="8.8515625" defaultRowHeight="12.75" zeroHeight="1"/>
  <cols>
    <col min="1" max="6" width="5.7109375" style="388" customWidth="1"/>
    <col min="7" max="7" width="22.8515625" style="388" customWidth="1"/>
    <col min="8" max="8" width="72.00390625" style="388" customWidth="1"/>
    <col min="9" max="14" width="8.8515625" style="388" hidden="1" customWidth="1"/>
    <col min="15" max="16384" width="9.140625" style="388" hidden="1" customWidth="1"/>
  </cols>
  <sheetData>
    <row r="1" s="388" customFormat="1" ht="12.75"/>
    <row r="2" s="388" customFormat="1" ht="12.75"/>
    <row r="3" spans="1:8" s="388" customFormat="1" ht="129.75" customHeight="1">
      <c r="A3" s="389" t="s">
        <v>0</v>
      </c>
      <c r="B3" s="389"/>
      <c r="C3" s="389"/>
      <c r="D3" s="389"/>
      <c r="E3" s="389"/>
      <c r="F3" s="389"/>
      <c r="G3" s="389"/>
      <c r="H3" s="389"/>
    </row>
    <row r="4" s="388" customFormat="1" ht="12.75"/>
    <row r="5" spans="1:8" s="388" customFormat="1" ht="51" customHeight="1">
      <c r="A5" s="390"/>
      <c r="G5" s="391" t="s">
        <v>1</v>
      </c>
      <c r="H5" s="392" t="s">
        <v>2</v>
      </c>
    </row>
    <row r="6" spans="1:8" s="388" customFormat="1" ht="51" customHeight="1">
      <c r="A6" s="390"/>
      <c r="G6" s="391" t="s">
        <v>3</v>
      </c>
      <c r="H6" s="392" t="s">
        <v>4</v>
      </c>
    </row>
    <row r="7" spans="1:8" s="388" customFormat="1" ht="51" customHeight="1">
      <c r="A7" s="390"/>
      <c r="G7" s="391" t="s">
        <v>5</v>
      </c>
      <c r="H7" s="392" t="s">
        <v>6</v>
      </c>
    </row>
    <row r="8" spans="1:8" s="388" customFormat="1" ht="51" customHeight="1">
      <c r="A8" s="390"/>
      <c r="G8" s="391" t="s">
        <v>7</v>
      </c>
      <c r="H8" s="392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workbookViewId="0" topLeftCell="F1">
      <selection activeCell="L30" sqref="L30"/>
    </sheetView>
  </sheetViews>
  <sheetFormatPr defaultColWidth="8.8515625" defaultRowHeight="14.25" customHeight="1"/>
  <cols>
    <col min="1" max="1" width="16.00390625" style="147" customWidth="1"/>
    <col min="2" max="2" width="23.8515625" style="147" customWidth="1"/>
    <col min="3" max="3" width="20.00390625" style="147" customWidth="1"/>
    <col min="4" max="5" width="15.140625" style="147" bestFit="1" customWidth="1"/>
    <col min="6" max="7" width="14.28125" style="147" customWidth="1"/>
    <col min="8" max="9" width="12.140625" style="111" customWidth="1"/>
    <col min="10" max="10" width="14.57421875" style="111" customWidth="1"/>
    <col min="11" max="25" width="12.140625" style="111" customWidth="1"/>
    <col min="26" max="26" width="9.140625" style="93" customWidth="1"/>
    <col min="27" max="16384" width="9.140625" style="93" bestFit="1" customWidth="1"/>
  </cols>
  <sheetData>
    <row r="1" ht="12" customHeight="1">
      <c r="Y1" s="251"/>
    </row>
    <row r="2" spans="1:25" ht="39" customHeight="1">
      <c r="A2" s="152" t="s">
        <v>393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</row>
    <row r="3" spans="1:25" ht="18" customHeight="1">
      <c r="A3" s="3" t="s">
        <v>33</v>
      </c>
      <c r="H3" s="93"/>
      <c r="I3" s="93"/>
      <c r="J3" s="93"/>
      <c r="K3" s="93"/>
      <c r="L3" s="93"/>
      <c r="M3" s="93"/>
      <c r="N3" s="93"/>
      <c r="O3" s="93"/>
      <c r="P3" s="93"/>
      <c r="Q3" s="93"/>
      <c r="Y3" s="252" t="s">
        <v>34</v>
      </c>
    </row>
    <row r="4" spans="1:25" ht="13.5">
      <c r="A4" s="235" t="s">
        <v>394</v>
      </c>
      <c r="B4" s="235" t="s">
        <v>395</v>
      </c>
      <c r="C4" s="235" t="s">
        <v>396</v>
      </c>
      <c r="D4" s="235" t="s">
        <v>397</v>
      </c>
      <c r="E4" s="235" t="s">
        <v>398</v>
      </c>
      <c r="F4" s="235" t="s">
        <v>399</v>
      </c>
      <c r="G4" s="235" t="s">
        <v>400</v>
      </c>
      <c r="H4" s="100" t="s">
        <v>401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5" ht="13.5">
      <c r="A5" s="235"/>
      <c r="B5" s="235"/>
      <c r="C5" s="235"/>
      <c r="D5" s="235"/>
      <c r="E5" s="235"/>
      <c r="F5" s="235"/>
      <c r="G5" s="235"/>
      <c r="H5" s="100" t="s">
        <v>402</v>
      </c>
      <c r="I5" s="100" t="s">
        <v>87</v>
      </c>
      <c r="J5" s="100"/>
      <c r="K5" s="100"/>
      <c r="L5" s="100"/>
      <c r="M5" s="100"/>
      <c r="N5" s="100"/>
      <c r="O5" s="101" t="s">
        <v>403</v>
      </c>
      <c r="P5" s="101"/>
      <c r="Q5" s="101"/>
      <c r="R5" s="100" t="s">
        <v>90</v>
      </c>
      <c r="S5" s="100" t="s">
        <v>91</v>
      </c>
      <c r="T5" s="100"/>
      <c r="U5" s="100"/>
      <c r="V5" s="100"/>
      <c r="W5" s="100"/>
      <c r="X5" s="100"/>
      <c r="Y5" s="100"/>
    </row>
    <row r="6" spans="1:25" ht="13.5" customHeight="1">
      <c r="A6" s="235"/>
      <c r="B6" s="235"/>
      <c r="C6" s="235"/>
      <c r="D6" s="235"/>
      <c r="E6" s="235"/>
      <c r="F6" s="235"/>
      <c r="G6" s="235"/>
      <c r="H6" s="100"/>
      <c r="I6" s="100" t="s">
        <v>404</v>
      </c>
      <c r="J6" s="100"/>
      <c r="K6" s="100" t="s">
        <v>405</v>
      </c>
      <c r="L6" s="100" t="s">
        <v>406</v>
      </c>
      <c r="M6" s="100" t="s">
        <v>407</v>
      </c>
      <c r="N6" s="100" t="s">
        <v>408</v>
      </c>
      <c r="O6" s="242" t="s">
        <v>87</v>
      </c>
      <c r="P6" s="242" t="s">
        <v>88</v>
      </c>
      <c r="Q6" s="242" t="s">
        <v>89</v>
      </c>
      <c r="R6" s="100"/>
      <c r="S6" s="100" t="s">
        <v>86</v>
      </c>
      <c r="T6" s="100" t="s">
        <v>92</v>
      </c>
      <c r="U6" s="100" t="s">
        <v>93</v>
      </c>
      <c r="V6" s="100" t="s">
        <v>94</v>
      </c>
      <c r="W6" s="100" t="s">
        <v>95</v>
      </c>
      <c r="X6" s="249" t="s">
        <v>96</v>
      </c>
      <c r="Y6" s="100" t="s">
        <v>97</v>
      </c>
    </row>
    <row r="7" spans="1:25" ht="27">
      <c r="A7" s="235"/>
      <c r="B7" s="235"/>
      <c r="C7" s="235"/>
      <c r="D7" s="235"/>
      <c r="E7" s="235"/>
      <c r="F7" s="235"/>
      <c r="G7" s="235"/>
      <c r="H7" s="100"/>
      <c r="I7" s="100" t="s">
        <v>86</v>
      </c>
      <c r="J7" s="100" t="s">
        <v>409</v>
      </c>
      <c r="K7" s="100"/>
      <c r="L7" s="100"/>
      <c r="M7" s="100"/>
      <c r="N7" s="100"/>
      <c r="O7" s="243"/>
      <c r="P7" s="243"/>
      <c r="Q7" s="243"/>
      <c r="R7" s="100"/>
      <c r="S7" s="100"/>
      <c r="T7" s="100"/>
      <c r="U7" s="100"/>
      <c r="V7" s="100"/>
      <c r="W7" s="100"/>
      <c r="X7" s="250"/>
      <c r="Y7" s="100"/>
    </row>
    <row r="8" spans="1:25" ht="13.5" customHeight="1">
      <c r="A8" s="236" t="s">
        <v>174</v>
      </c>
      <c r="B8" s="236" t="s">
        <v>175</v>
      </c>
      <c r="C8" s="236" t="s">
        <v>176</v>
      </c>
      <c r="D8" s="236" t="s">
        <v>177</v>
      </c>
      <c r="E8" s="236" t="s">
        <v>178</v>
      </c>
      <c r="F8" s="236" t="s">
        <v>179</v>
      </c>
      <c r="G8" s="236" t="s">
        <v>180</v>
      </c>
      <c r="H8" s="236" t="s">
        <v>189</v>
      </c>
      <c r="I8" s="236" t="s">
        <v>190</v>
      </c>
      <c r="J8" s="236" t="s">
        <v>191</v>
      </c>
      <c r="K8" s="236" t="s">
        <v>192</v>
      </c>
      <c r="L8" s="236" t="s">
        <v>193</v>
      </c>
      <c r="M8" s="236" t="s">
        <v>410</v>
      </c>
      <c r="N8" s="236" t="s">
        <v>195</v>
      </c>
      <c r="O8" s="236" t="s">
        <v>196</v>
      </c>
      <c r="P8" s="236" t="s">
        <v>411</v>
      </c>
      <c r="Q8" s="236" t="s">
        <v>198</v>
      </c>
      <c r="R8" s="236" t="s">
        <v>199</v>
      </c>
      <c r="S8" s="236" t="s">
        <v>412</v>
      </c>
      <c r="T8" s="236" t="s">
        <v>413</v>
      </c>
      <c r="U8" s="236" t="s">
        <v>414</v>
      </c>
      <c r="V8" s="236" t="s">
        <v>415</v>
      </c>
      <c r="W8" s="236" t="s">
        <v>416</v>
      </c>
      <c r="X8" s="236" t="s">
        <v>417</v>
      </c>
      <c r="Y8" s="236" t="s">
        <v>418</v>
      </c>
    </row>
    <row r="9" spans="1:25" ht="13.5" customHeight="1">
      <c r="A9" s="71" t="s">
        <v>2</v>
      </c>
      <c r="B9" s="71" t="s">
        <v>419</v>
      </c>
      <c r="C9" s="71" t="s">
        <v>420</v>
      </c>
      <c r="D9" s="71" t="s">
        <v>129</v>
      </c>
      <c r="E9" s="71" t="s">
        <v>421</v>
      </c>
      <c r="F9" s="71" t="s">
        <v>422</v>
      </c>
      <c r="G9" s="71" t="s">
        <v>207</v>
      </c>
      <c r="H9" s="237">
        <v>30.47</v>
      </c>
      <c r="I9" s="244">
        <v>30.47</v>
      </c>
      <c r="J9" s="245"/>
      <c r="K9" s="237">
        <v>9.14</v>
      </c>
      <c r="L9" s="237"/>
      <c r="M9" s="244">
        <f>I9-K9</f>
        <v>21.33</v>
      </c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</row>
    <row r="10" spans="1:25" ht="13.5" customHeight="1">
      <c r="A10" s="71" t="s">
        <v>2</v>
      </c>
      <c r="B10" s="71" t="s">
        <v>419</v>
      </c>
      <c r="C10" s="71" t="s">
        <v>420</v>
      </c>
      <c r="D10" s="71" t="s">
        <v>129</v>
      </c>
      <c r="E10" s="71" t="s">
        <v>421</v>
      </c>
      <c r="F10" s="71" t="s">
        <v>423</v>
      </c>
      <c r="G10" s="71" t="s">
        <v>210</v>
      </c>
      <c r="H10" s="237">
        <v>40.68</v>
      </c>
      <c r="I10" s="244">
        <v>40.68</v>
      </c>
      <c r="J10" s="245"/>
      <c r="K10" s="237">
        <v>12.2</v>
      </c>
      <c r="L10" s="237"/>
      <c r="M10" s="244">
        <f aca="true" t="shared" si="0" ref="M10:M22">I10-K10</f>
        <v>28.48</v>
      </c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</row>
    <row r="11" spans="1:25" ht="13.5" customHeight="1">
      <c r="A11" s="71" t="s">
        <v>2</v>
      </c>
      <c r="B11" s="71" t="s">
        <v>419</v>
      </c>
      <c r="C11" s="71" t="s">
        <v>420</v>
      </c>
      <c r="D11" s="71" t="s">
        <v>129</v>
      </c>
      <c r="E11" s="71" t="s">
        <v>421</v>
      </c>
      <c r="F11" s="71" t="s">
        <v>424</v>
      </c>
      <c r="G11" s="71" t="s">
        <v>213</v>
      </c>
      <c r="H11" s="237">
        <v>2.84</v>
      </c>
      <c r="I11" s="244">
        <v>2.84</v>
      </c>
      <c r="J11" s="245"/>
      <c r="K11" s="237">
        <v>0.85</v>
      </c>
      <c r="L11" s="237"/>
      <c r="M11" s="244">
        <f t="shared" si="0"/>
        <v>1.9899999999999998</v>
      </c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</row>
    <row r="12" spans="1:25" ht="13.5" customHeight="1">
      <c r="A12" s="71" t="s">
        <v>2</v>
      </c>
      <c r="B12" s="71" t="s">
        <v>425</v>
      </c>
      <c r="C12" s="71" t="s">
        <v>212</v>
      </c>
      <c r="D12" s="71" t="s">
        <v>135</v>
      </c>
      <c r="E12" s="71" t="s">
        <v>212</v>
      </c>
      <c r="F12" s="71" t="s">
        <v>426</v>
      </c>
      <c r="G12" s="71" t="s">
        <v>212</v>
      </c>
      <c r="H12" s="237">
        <v>8.99</v>
      </c>
      <c r="I12" s="244">
        <v>8.99</v>
      </c>
      <c r="J12" s="245"/>
      <c r="K12" s="237">
        <v>2.7</v>
      </c>
      <c r="L12" s="237"/>
      <c r="M12" s="244">
        <f t="shared" si="0"/>
        <v>6.29</v>
      </c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</row>
    <row r="13" spans="1:25" ht="13.5" customHeight="1">
      <c r="A13" s="71" t="s">
        <v>2</v>
      </c>
      <c r="B13" s="71" t="s">
        <v>427</v>
      </c>
      <c r="C13" s="71" t="s">
        <v>428</v>
      </c>
      <c r="D13" s="71" t="s">
        <v>129</v>
      </c>
      <c r="E13" s="71" t="s">
        <v>421</v>
      </c>
      <c r="F13" s="71" t="s">
        <v>429</v>
      </c>
      <c r="G13" s="71" t="s">
        <v>299</v>
      </c>
      <c r="H13" s="237">
        <v>6.3</v>
      </c>
      <c r="I13" s="244">
        <v>6.3</v>
      </c>
      <c r="J13" s="245"/>
      <c r="K13" s="237">
        <v>1.89</v>
      </c>
      <c r="L13" s="237"/>
      <c r="M13" s="244">
        <f t="shared" si="0"/>
        <v>4.41</v>
      </c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</row>
    <row r="14" spans="1:25" ht="13.5" customHeight="1">
      <c r="A14" s="71" t="s">
        <v>2</v>
      </c>
      <c r="B14" s="71" t="s">
        <v>430</v>
      </c>
      <c r="C14" s="71" t="s">
        <v>290</v>
      </c>
      <c r="D14" s="71" t="s">
        <v>129</v>
      </c>
      <c r="E14" s="71" t="s">
        <v>421</v>
      </c>
      <c r="F14" s="71" t="s">
        <v>431</v>
      </c>
      <c r="G14" s="71" t="s">
        <v>290</v>
      </c>
      <c r="H14" s="237">
        <v>1.68</v>
      </c>
      <c r="I14" s="244">
        <v>1.68</v>
      </c>
      <c r="J14" s="245"/>
      <c r="K14" s="237">
        <v>0.5</v>
      </c>
      <c r="L14" s="237"/>
      <c r="M14" s="244">
        <f t="shared" si="0"/>
        <v>1.18</v>
      </c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</row>
    <row r="15" spans="1:25" ht="13.5" customHeight="1">
      <c r="A15" s="71" t="s">
        <v>2</v>
      </c>
      <c r="B15" s="71" t="s">
        <v>432</v>
      </c>
      <c r="C15" s="71" t="s">
        <v>433</v>
      </c>
      <c r="D15" s="71" t="s">
        <v>129</v>
      </c>
      <c r="E15" s="71" t="s">
        <v>421</v>
      </c>
      <c r="F15" s="71" t="s">
        <v>434</v>
      </c>
      <c r="G15" s="71" t="s">
        <v>249</v>
      </c>
      <c r="H15" s="237">
        <v>1.68</v>
      </c>
      <c r="I15" s="244">
        <v>1.68</v>
      </c>
      <c r="J15" s="245"/>
      <c r="K15" s="237">
        <v>0.5</v>
      </c>
      <c r="L15" s="237"/>
      <c r="M15" s="244">
        <f t="shared" si="0"/>
        <v>1.18</v>
      </c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</row>
    <row r="16" spans="1:25" ht="18" customHeight="1">
      <c r="A16" s="71" t="s">
        <v>2</v>
      </c>
      <c r="B16" s="71" t="s">
        <v>432</v>
      </c>
      <c r="C16" s="71" t="s">
        <v>433</v>
      </c>
      <c r="D16" s="71" t="s">
        <v>129</v>
      </c>
      <c r="E16" s="71" t="s">
        <v>421</v>
      </c>
      <c r="F16" s="71" t="s">
        <v>435</v>
      </c>
      <c r="G16" s="71" t="s">
        <v>228</v>
      </c>
      <c r="H16" s="237">
        <v>0.04</v>
      </c>
      <c r="I16" s="244">
        <v>0.04</v>
      </c>
      <c r="J16" s="245"/>
      <c r="K16" s="237">
        <v>0.01</v>
      </c>
      <c r="L16" s="237"/>
      <c r="M16" s="244">
        <f t="shared" si="0"/>
        <v>0.03</v>
      </c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 t="s">
        <v>98</v>
      </c>
    </row>
    <row r="17" spans="1:25" ht="33" customHeight="1">
      <c r="A17" s="71" t="s">
        <v>2</v>
      </c>
      <c r="B17" s="71" t="s">
        <v>436</v>
      </c>
      <c r="C17" s="71" t="s">
        <v>209</v>
      </c>
      <c r="D17" s="71" t="s">
        <v>115</v>
      </c>
      <c r="E17" s="71" t="s">
        <v>437</v>
      </c>
      <c r="F17" s="71" t="s">
        <v>438</v>
      </c>
      <c r="G17" s="71" t="s">
        <v>224</v>
      </c>
      <c r="H17" s="237">
        <v>12.75</v>
      </c>
      <c r="I17" s="244">
        <v>12.75</v>
      </c>
      <c r="J17" s="245"/>
      <c r="K17" s="237">
        <v>3.83</v>
      </c>
      <c r="L17" s="237"/>
      <c r="M17" s="244">
        <f t="shared" si="0"/>
        <v>8.92</v>
      </c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 t="s">
        <v>98</v>
      </c>
    </row>
    <row r="18" spans="1:25" ht="27.75" customHeight="1">
      <c r="A18" s="71" t="s">
        <v>2</v>
      </c>
      <c r="B18" s="71" t="s">
        <v>436</v>
      </c>
      <c r="C18" s="71" t="s">
        <v>209</v>
      </c>
      <c r="D18" s="71" t="s">
        <v>121</v>
      </c>
      <c r="E18" s="71" t="s">
        <v>439</v>
      </c>
      <c r="F18" s="71" t="s">
        <v>440</v>
      </c>
      <c r="G18" s="71" t="s">
        <v>230</v>
      </c>
      <c r="H18" s="237">
        <f>I18</f>
        <v>6.01</v>
      </c>
      <c r="I18" s="244">
        <v>6.01</v>
      </c>
      <c r="J18" s="245"/>
      <c r="K18" s="237">
        <v>1.8</v>
      </c>
      <c r="L18" s="237"/>
      <c r="M18" s="244">
        <f t="shared" si="0"/>
        <v>4.21</v>
      </c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</row>
    <row r="19" spans="1:25" ht="27" customHeight="1">
      <c r="A19" s="71" t="s">
        <v>2</v>
      </c>
      <c r="B19" s="71" t="s">
        <v>436</v>
      </c>
      <c r="C19" s="71" t="s">
        <v>209</v>
      </c>
      <c r="D19" s="71" t="s">
        <v>123</v>
      </c>
      <c r="E19" s="71" t="s">
        <v>441</v>
      </c>
      <c r="F19" s="71" t="s">
        <v>442</v>
      </c>
      <c r="G19" s="71" t="s">
        <v>234</v>
      </c>
      <c r="H19" s="237">
        <f>I19</f>
        <v>2.98</v>
      </c>
      <c r="I19" s="244">
        <v>2.98</v>
      </c>
      <c r="J19" s="245"/>
      <c r="K19" s="237">
        <v>0.89</v>
      </c>
      <c r="L19" s="237"/>
      <c r="M19" s="244">
        <f t="shared" si="0"/>
        <v>2.09</v>
      </c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</row>
    <row r="20" spans="1:25" ht="14.25" customHeight="1">
      <c r="A20" s="71" t="s">
        <v>2</v>
      </c>
      <c r="B20" s="71" t="s">
        <v>436</v>
      </c>
      <c r="C20" s="71" t="s">
        <v>209</v>
      </c>
      <c r="D20" s="71" t="s">
        <v>125</v>
      </c>
      <c r="E20" s="71" t="s">
        <v>443</v>
      </c>
      <c r="F20" s="71" t="s">
        <v>444</v>
      </c>
      <c r="G20" s="71" t="s">
        <v>238</v>
      </c>
      <c r="H20" s="237">
        <v>0.25</v>
      </c>
      <c r="I20" s="244">
        <v>0.25</v>
      </c>
      <c r="J20" s="245"/>
      <c r="K20" s="237">
        <v>0.08</v>
      </c>
      <c r="L20" s="237"/>
      <c r="M20" s="244">
        <f t="shared" si="0"/>
        <v>0.16999999999999998</v>
      </c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</row>
    <row r="21" spans="1:25" ht="14.25" customHeight="1">
      <c r="A21" s="238" t="s">
        <v>2</v>
      </c>
      <c r="B21" s="238" t="s">
        <v>445</v>
      </c>
      <c r="C21" s="238" t="s">
        <v>446</v>
      </c>
      <c r="D21" s="238" t="s">
        <v>129</v>
      </c>
      <c r="E21" s="238" t="s">
        <v>421</v>
      </c>
      <c r="F21" s="238" t="s">
        <v>424</v>
      </c>
      <c r="G21" s="238" t="s">
        <v>213</v>
      </c>
      <c r="H21" s="239">
        <v>10.56</v>
      </c>
      <c r="I21" s="248">
        <v>10.56</v>
      </c>
      <c r="J21" s="245"/>
      <c r="K21" s="237">
        <v>3.17</v>
      </c>
      <c r="L21" s="237"/>
      <c r="M21" s="244">
        <f t="shared" si="0"/>
        <v>7.390000000000001</v>
      </c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</row>
    <row r="22" spans="1:25" ht="14.25" customHeight="1">
      <c r="A22" s="240"/>
      <c r="B22" s="240"/>
      <c r="C22" s="240"/>
      <c r="D22" s="240"/>
      <c r="E22" s="240"/>
      <c r="F22" s="240"/>
      <c r="G22" s="240"/>
      <c r="H22" s="241">
        <f>SUM(H9:H21)</f>
        <v>125.23000000000003</v>
      </c>
      <c r="I22" s="241">
        <f>SUM(I9:I21)</f>
        <v>125.23000000000003</v>
      </c>
      <c r="J22" s="245"/>
      <c r="K22" s="237">
        <v>37.56</v>
      </c>
      <c r="L22" s="237"/>
      <c r="M22" s="244">
        <f t="shared" si="0"/>
        <v>87.67000000000003</v>
      </c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</row>
  </sheetData>
  <sheetProtection/>
  <mergeCells count="30">
    <mergeCell ref="A2:Y2"/>
    <mergeCell ref="A3:I3"/>
    <mergeCell ref="H4:Y4"/>
    <mergeCell ref="I5:N5"/>
    <mergeCell ref="O5:Q5"/>
    <mergeCell ref="S5:Y5"/>
    <mergeCell ref="I6:J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workbookViewId="0" topLeftCell="A1">
      <selection activeCell="J21" sqref="J21"/>
    </sheetView>
  </sheetViews>
  <sheetFormatPr defaultColWidth="8.8515625" defaultRowHeight="14.25" customHeight="1"/>
  <cols>
    <col min="1" max="1" width="10.28125" style="93" customWidth="1"/>
    <col min="2" max="4" width="10.28125" style="93" bestFit="1" customWidth="1"/>
    <col min="5" max="5" width="11.140625" style="93" customWidth="1"/>
    <col min="6" max="6" width="10.00390625" style="93" customWidth="1"/>
    <col min="7" max="7" width="9.8515625" style="93" customWidth="1"/>
    <col min="8" max="8" width="10.140625" style="93" customWidth="1"/>
    <col min="9" max="10" width="6.00390625" style="93" bestFit="1" customWidth="1"/>
    <col min="11" max="11" width="9.28125" style="93" customWidth="1"/>
    <col min="12" max="12" width="10.00390625" style="93" customWidth="1"/>
    <col min="13" max="13" width="10.57421875" style="93" customWidth="1"/>
    <col min="14" max="14" width="10.28125" style="93" customWidth="1"/>
    <col min="15" max="15" width="10.421875" style="93" customWidth="1"/>
    <col min="16" max="17" width="11.140625" style="93" customWidth="1"/>
    <col min="18" max="18" width="9.140625" style="93" customWidth="1"/>
    <col min="19" max="19" width="10.28125" style="93" customWidth="1"/>
    <col min="20" max="23" width="11.7109375" style="93" customWidth="1"/>
    <col min="24" max="24" width="10.28125" style="93" customWidth="1"/>
    <col min="25" max="25" width="9.140625" style="93" customWidth="1"/>
    <col min="26" max="16384" width="9.140625" style="93" bestFit="1" customWidth="1"/>
  </cols>
  <sheetData>
    <row r="1" spans="5:24" ht="13.5" customHeight="1">
      <c r="E1" s="222"/>
      <c r="F1" s="222"/>
      <c r="G1" s="222"/>
      <c r="H1" s="222"/>
      <c r="I1" s="94"/>
      <c r="J1" s="94"/>
      <c r="K1" s="94"/>
      <c r="L1" s="94"/>
      <c r="M1" s="94"/>
      <c r="N1" s="94"/>
      <c r="O1" s="94"/>
      <c r="P1" s="94"/>
      <c r="Q1" s="94"/>
      <c r="X1" s="232"/>
    </row>
    <row r="2" spans="1:24" ht="27.75" customHeight="1">
      <c r="A2" s="65" t="s">
        <v>447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ht="22.5" customHeight="1">
      <c r="A3" s="3" t="s">
        <v>33</v>
      </c>
      <c r="B3" s="3"/>
      <c r="C3" s="4"/>
      <c r="D3" s="4"/>
      <c r="E3" s="4"/>
      <c r="F3" s="4"/>
      <c r="G3" s="4"/>
      <c r="H3" s="4"/>
      <c r="I3" s="98"/>
      <c r="J3" s="98"/>
      <c r="K3" s="98"/>
      <c r="L3" s="98"/>
      <c r="M3" s="98"/>
      <c r="N3" s="98"/>
      <c r="O3" s="98"/>
      <c r="P3" s="98"/>
      <c r="Q3" s="98"/>
      <c r="X3" s="150" t="s">
        <v>448</v>
      </c>
    </row>
    <row r="4" spans="1:24" ht="22.5" customHeight="1">
      <c r="A4" s="114" t="s">
        <v>449</v>
      </c>
      <c r="B4" s="114" t="s">
        <v>395</v>
      </c>
      <c r="C4" s="114" t="s">
        <v>396</v>
      </c>
      <c r="D4" s="114" t="s">
        <v>450</v>
      </c>
      <c r="E4" s="114" t="s">
        <v>397</v>
      </c>
      <c r="F4" s="114" t="s">
        <v>398</v>
      </c>
      <c r="G4" s="114" t="s">
        <v>451</v>
      </c>
      <c r="H4" s="114" t="s">
        <v>452</v>
      </c>
      <c r="I4" s="114" t="s">
        <v>84</v>
      </c>
      <c r="J4" s="101" t="s">
        <v>453</v>
      </c>
      <c r="K4" s="101"/>
      <c r="L4" s="101"/>
      <c r="M4" s="101"/>
      <c r="N4" s="101" t="s">
        <v>403</v>
      </c>
      <c r="O4" s="101"/>
      <c r="P4" s="101"/>
      <c r="Q4" s="230" t="s">
        <v>90</v>
      </c>
      <c r="R4" s="101" t="s">
        <v>91</v>
      </c>
      <c r="S4" s="101"/>
      <c r="T4" s="101"/>
      <c r="U4" s="101"/>
      <c r="V4" s="101"/>
      <c r="W4" s="101"/>
      <c r="X4" s="101"/>
    </row>
    <row r="5" spans="1:24" ht="17.25" customHeight="1">
      <c r="A5" s="114"/>
      <c r="B5" s="114"/>
      <c r="C5" s="114"/>
      <c r="D5" s="114"/>
      <c r="E5" s="114"/>
      <c r="F5" s="114"/>
      <c r="G5" s="114"/>
      <c r="H5" s="114"/>
      <c r="I5" s="114"/>
      <c r="J5" s="101" t="s">
        <v>87</v>
      </c>
      <c r="K5" s="101"/>
      <c r="L5" s="230" t="s">
        <v>88</v>
      </c>
      <c r="M5" s="230" t="s">
        <v>89</v>
      </c>
      <c r="N5" s="230" t="s">
        <v>87</v>
      </c>
      <c r="O5" s="230" t="s">
        <v>88</v>
      </c>
      <c r="P5" s="230" t="s">
        <v>89</v>
      </c>
      <c r="Q5" s="230"/>
      <c r="R5" s="230" t="s">
        <v>86</v>
      </c>
      <c r="S5" s="230" t="s">
        <v>92</v>
      </c>
      <c r="T5" s="230" t="s">
        <v>454</v>
      </c>
      <c r="U5" s="230" t="s">
        <v>94</v>
      </c>
      <c r="V5" s="230" t="s">
        <v>95</v>
      </c>
      <c r="W5" s="233" t="s">
        <v>96</v>
      </c>
      <c r="X5" s="230" t="s">
        <v>97</v>
      </c>
    </row>
    <row r="6" spans="1:24" ht="27">
      <c r="A6" s="114"/>
      <c r="B6" s="114"/>
      <c r="C6" s="114"/>
      <c r="D6" s="114"/>
      <c r="E6" s="114"/>
      <c r="F6" s="114"/>
      <c r="G6" s="114"/>
      <c r="H6" s="114"/>
      <c r="I6" s="114"/>
      <c r="J6" s="231" t="s">
        <v>86</v>
      </c>
      <c r="K6" s="231" t="s">
        <v>455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4"/>
      <c r="X6" s="230"/>
    </row>
    <row r="7" spans="1:24" ht="15" customHeight="1">
      <c r="A7" s="223">
        <v>1</v>
      </c>
      <c r="B7" s="223">
        <v>2</v>
      </c>
      <c r="C7" s="223">
        <v>3</v>
      </c>
      <c r="D7" s="223">
        <v>4</v>
      </c>
      <c r="E7" s="223">
        <v>5</v>
      </c>
      <c r="F7" s="223">
        <v>6</v>
      </c>
      <c r="G7" s="223">
        <v>7</v>
      </c>
      <c r="H7" s="223">
        <v>8</v>
      </c>
      <c r="I7" s="223">
        <v>9</v>
      </c>
      <c r="J7" s="223">
        <v>10</v>
      </c>
      <c r="K7" s="223">
        <v>11</v>
      </c>
      <c r="L7" s="223">
        <v>12</v>
      </c>
      <c r="M7" s="223">
        <v>13</v>
      </c>
      <c r="N7" s="223">
        <v>14</v>
      </c>
      <c r="O7" s="223">
        <v>15</v>
      </c>
      <c r="P7" s="223">
        <v>16</v>
      </c>
      <c r="Q7" s="223">
        <v>17</v>
      </c>
      <c r="R7" s="223">
        <v>18</v>
      </c>
      <c r="S7" s="223">
        <v>19</v>
      </c>
      <c r="T7" s="223">
        <v>20</v>
      </c>
      <c r="U7" s="223">
        <v>21</v>
      </c>
      <c r="V7" s="223">
        <v>22</v>
      </c>
      <c r="W7" s="223">
        <v>23</v>
      </c>
      <c r="X7" s="223">
        <v>24</v>
      </c>
    </row>
    <row r="8" spans="1:24" ht="15" customHeight="1">
      <c r="A8" s="224" t="s">
        <v>456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</row>
    <row r="9" spans="1:24" ht="18.75" customHeight="1">
      <c r="A9" s="225" t="s">
        <v>457</v>
      </c>
      <c r="B9" s="226"/>
      <c r="C9" s="227"/>
      <c r="D9" s="227"/>
      <c r="E9" s="227"/>
      <c r="F9" s="227"/>
      <c r="G9" s="227"/>
      <c r="H9" s="228"/>
      <c r="I9" s="38" t="s">
        <v>98</v>
      </c>
      <c r="J9" s="38" t="s">
        <v>98</v>
      </c>
      <c r="K9" s="38"/>
      <c r="L9" s="38" t="s">
        <v>98</v>
      </c>
      <c r="M9" s="38" t="s">
        <v>98</v>
      </c>
      <c r="N9" s="38" t="s">
        <v>98</v>
      </c>
      <c r="O9" s="38"/>
      <c r="P9" s="38"/>
      <c r="Q9" s="38" t="s">
        <v>98</v>
      </c>
      <c r="R9" s="38" t="s">
        <v>98</v>
      </c>
      <c r="S9" s="38" t="s">
        <v>98</v>
      </c>
      <c r="T9" s="38" t="s">
        <v>98</v>
      </c>
      <c r="U9" s="38"/>
      <c r="V9" s="38" t="s">
        <v>98</v>
      </c>
      <c r="W9" s="38"/>
      <c r="X9" s="38" t="s">
        <v>98</v>
      </c>
    </row>
    <row r="10" spans="1:3" ht="14.25" customHeight="1">
      <c r="A10" s="229" t="s">
        <v>458</v>
      </c>
      <c r="B10" s="229"/>
      <c r="C10" s="229"/>
    </row>
  </sheetData>
  <sheetProtection/>
  <mergeCells count="29">
    <mergeCell ref="A2:X2"/>
    <mergeCell ref="A3:H3"/>
    <mergeCell ref="J4:M4"/>
    <mergeCell ref="N4:P4"/>
    <mergeCell ref="R4:X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SheetLayoutView="100" workbookViewId="0" topLeftCell="A4">
      <selection activeCell="A10" sqref="A10:B10"/>
    </sheetView>
  </sheetViews>
  <sheetFormatPr defaultColWidth="8.8515625" defaultRowHeight="12.75"/>
  <cols>
    <col min="1" max="1" width="14.421875" style="0" customWidth="1"/>
    <col min="2" max="2" width="24.28125" style="0" customWidth="1"/>
    <col min="3" max="3" width="21.421875" style="0" customWidth="1"/>
    <col min="5" max="5" width="13.140625" style="0" customWidth="1"/>
    <col min="8" max="8" width="14.8515625" style="0" customWidth="1"/>
    <col min="9" max="9" width="16.00390625" style="0" customWidth="1"/>
    <col min="10" max="10" width="24.421875" style="0" customWidth="1"/>
  </cols>
  <sheetData>
    <row r="1" spans="1:10" ht="39" customHeight="1">
      <c r="A1" s="169" t="s">
        <v>459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24" customHeight="1">
      <c r="A2" s="170" t="s">
        <v>394</v>
      </c>
      <c r="B2" s="171"/>
      <c r="C2" s="172"/>
      <c r="D2" s="172"/>
      <c r="E2" s="172"/>
      <c r="F2" s="172"/>
      <c r="G2" s="172"/>
      <c r="H2" s="172"/>
      <c r="I2" s="172"/>
      <c r="J2" s="210"/>
    </row>
    <row r="3" spans="1:10" ht="13.5">
      <c r="A3" s="173" t="s">
        <v>460</v>
      </c>
      <c r="B3" s="174"/>
      <c r="C3" s="174"/>
      <c r="D3" s="174"/>
      <c r="E3" s="174"/>
      <c r="F3" s="174"/>
      <c r="G3" s="174"/>
      <c r="H3" s="174"/>
      <c r="I3" s="211"/>
      <c r="J3" s="212" t="s">
        <v>461</v>
      </c>
    </row>
    <row r="4" spans="1:10" ht="117" customHeight="1">
      <c r="A4" s="175" t="s">
        <v>462</v>
      </c>
      <c r="B4" s="176" t="s">
        <v>463</v>
      </c>
      <c r="C4" s="177" t="s">
        <v>464</v>
      </c>
      <c r="D4" s="178"/>
      <c r="E4" s="178"/>
      <c r="F4" s="178"/>
      <c r="G4" s="178"/>
      <c r="H4" s="178"/>
      <c r="I4" s="213"/>
      <c r="J4" s="214" t="s">
        <v>465</v>
      </c>
    </row>
    <row r="5" spans="1:10" ht="84" customHeight="1">
      <c r="A5" s="179"/>
      <c r="B5" s="176" t="s">
        <v>466</v>
      </c>
      <c r="C5" s="177" t="s">
        <v>467</v>
      </c>
      <c r="D5" s="178"/>
      <c r="E5" s="178"/>
      <c r="F5" s="178"/>
      <c r="G5" s="178"/>
      <c r="H5" s="178"/>
      <c r="I5" s="213"/>
      <c r="J5" s="214" t="s">
        <v>468</v>
      </c>
    </row>
    <row r="6" spans="1:10" ht="82.5" customHeight="1">
      <c r="A6" s="176" t="s">
        <v>469</v>
      </c>
      <c r="B6" s="180" t="s">
        <v>470</v>
      </c>
      <c r="C6" s="181" t="s">
        <v>471</v>
      </c>
      <c r="D6" s="182"/>
      <c r="E6" s="182"/>
      <c r="F6" s="182"/>
      <c r="G6" s="182"/>
      <c r="H6" s="182"/>
      <c r="I6" s="215"/>
      <c r="J6" s="216" t="s">
        <v>472</v>
      </c>
    </row>
    <row r="7" spans="1:10" ht="21" customHeight="1">
      <c r="A7" s="183" t="s">
        <v>473</v>
      </c>
      <c r="B7" s="184"/>
      <c r="C7" s="184"/>
      <c r="D7" s="184"/>
      <c r="E7" s="184"/>
      <c r="F7" s="184"/>
      <c r="G7" s="184"/>
      <c r="H7" s="184"/>
      <c r="I7" s="184"/>
      <c r="J7" s="217"/>
    </row>
    <row r="8" spans="1:10" ht="21" customHeight="1">
      <c r="A8" s="185" t="s">
        <v>474</v>
      </c>
      <c r="B8" s="186"/>
      <c r="C8" s="187" t="s">
        <v>475</v>
      </c>
      <c r="D8" s="188"/>
      <c r="E8" s="189"/>
      <c r="F8" s="187" t="s">
        <v>476</v>
      </c>
      <c r="G8" s="189"/>
      <c r="H8" s="173" t="s">
        <v>477</v>
      </c>
      <c r="I8" s="174"/>
      <c r="J8" s="211"/>
    </row>
    <row r="9" spans="1:10" ht="21" customHeight="1">
      <c r="A9" s="190"/>
      <c r="B9" s="191"/>
      <c r="C9" s="192"/>
      <c r="D9" s="193"/>
      <c r="E9" s="194"/>
      <c r="F9" s="192"/>
      <c r="G9" s="194"/>
      <c r="H9" s="176" t="s">
        <v>478</v>
      </c>
      <c r="I9" s="176" t="s">
        <v>479</v>
      </c>
      <c r="J9" s="176" t="s">
        <v>480</v>
      </c>
    </row>
    <row r="10" spans="1:10" ht="168" customHeight="1">
      <c r="A10" s="177" t="s">
        <v>464</v>
      </c>
      <c r="B10" s="195"/>
      <c r="C10" s="177" t="s">
        <v>464</v>
      </c>
      <c r="D10" s="196"/>
      <c r="E10" s="195"/>
      <c r="F10" s="177" t="s">
        <v>446</v>
      </c>
      <c r="G10" s="195"/>
      <c r="H10" s="197">
        <v>10.56</v>
      </c>
      <c r="I10" s="197">
        <v>10.56</v>
      </c>
      <c r="J10" s="218"/>
    </row>
    <row r="11" spans="1:10" ht="168" customHeight="1">
      <c r="A11" s="177" t="s">
        <v>464</v>
      </c>
      <c r="B11" s="195"/>
      <c r="C11" s="177" t="s">
        <v>464</v>
      </c>
      <c r="D11" s="196"/>
      <c r="E11" s="195"/>
      <c r="F11" s="177" t="s">
        <v>433</v>
      </c>
      <c r="G11" s="195"/>
      <c r="H11" s="197">
        <f aca="true" t="shared" si="0" ref="H11:H16">I11</f>
        <v>1.72</v>
      </c>
      <c r="I11" s="197">
        <v>1.72</v>
      </c>
      <c r="J11" s="218"/>
    </row>
    <row r="12" spans="1:10" ht="168" customHeight="1">
      <c r="A12" s="177" t="s">
        <v>464</v>
      </c>
      <c r="B12" s="195"/>
      <c r="C12" s="177" t="s">
        <v>464</v>
      </c>
      <c r="D12" s="196"/>
      <c r="E12" s="195"/>
      <c r="F12" s="177" t="s">
        <v>290</v>
      </c>
      <c r="G12" s="195"/>
      <c r="H12" s="197">
        <f t="shared" si="0"/>
        <v>1.68</v>
      </c>
      <c r="I12" s="197">
        <v>1.68</v>
      </c>
      <c r="J12" s="218"/>
    </row>
    <row r="13" spans="1:10" ht="168" customHeight="1">
      <c r="A13" s="177" t="s">
        <v>464</v>
      </c>
      <c r="B13" s="195"/>
      <c r="C13" s="177" t="s">
        <v>464</v>
      </c>
      <c r="D13" s="196"/>
      <c r="E13" s="195"/>
      <c r="F13" s="177" t="s">
        <v>420</v>
      </c>
      <c r="G13" s="195"/>
      <c r="H13" s="197">
        <f t="shared" si="0"/>
        <v>73.99</v>
      </c>
      <c r="I13" s="197">
        <v>73.99</v>
      </c>
      <c r="J13" s="218"/>
    </row>
    <row r="14" spans="1:10" ht="168" customHeight="1">
      <c r="A14" s="177" t="s">
        <v>464</v>
      </c>
      <c r="B14" s="195"/>
      <c r="C14" s="177" t="s">
        <v>464</v>
      </c>
      <c r="D14" s="196"/>
      <c r="E14" s="195"/>
      <c r="F14" s="177" t="s">
        <v>212</v>
      </c>
      <c r="G14" s="195"/>
      <c r="H14" s="197">
        <f t="shared" si="0"/>
        <v>8.99</v>
      </c>
      <c r="I14" s="197">
        <v>8.99</v>
      </c>
      <c r="J14" s="218"/>
    </row>
    <row r="15" spans="1:10" ht="168" customHeight="1">
      <c r="A15" s="177" t="s">
        <v>464</v>
      </c>
      <c r="B15" s="195"/>
      <c r="C15" s="177" t="s">
        <v>464</v>
      </c>
      <c r="D15" s="196"/>
      <c r="E15" s="195"/>
      <c r="F15" s="177" t="s">
        <v>428</v>
      </c>
      <c r="G15" s="195"/>
      <c r="H15" s="197">
        <f t="shared" si="0"/>
        <v>6.3</v>
      </c>
      <c r="I15" s="197">
        <v>6.3</v>
      </c>
      <c r="J15" s="218"/>
    </row>
    <row r="16" spans="1:10" ht="168" customHeight="1">
      <c r="A16" s="177" t="s">
        <v>464</v>
      </c>
      <c r="B16" s="195"/>
      <c r="C16" s="177" t="s">
        <v>464</v>
      </c>
      <c r="D16" s="196"/>
      <c r="E16" s="195"/>
      <c r="F16" s="177" t="s">
        <v>209</v>
      </c>
      <c r="G16" s="195"/>
      <c r="H16" s="197">
        <f t="shared" si="0"/>
        <v>21.99</v>
      </c>
      <c r="I16" s="197">
        <v>21.99</v>
      </c>
      <c r="J16" s="218"/>
    </row>
    <row r="17" spans="1:10" ht="24" customHeight="1">
      <c r="A17" s="198" t="s">
        <v>481</v>
      </c>
      <c r="B17" s="199"/>
      <c r="C17" s="199"/>
      <c r="D17" s="199"/>
      <c r="E17" s="199"/>
      <c r="F17" s="199"/>
      <c r="G17" s="199"/>
      <c r="H17" s="199"/>
      <c r="I17" s="199"/>
      <c r="J17" s="219"/>
    </row>
    <row r="18" spans="1:10" ht="21" customHeight="1">
      <c r="A18" s="200" t="s">
        <v>482</v>
      </c>
      <c r="B18" s="201"/>
      <c r="C18" s="201"/>
      <c r="D18" s="201"/>
      <c r="E18" s="201"/>
      <c r="F18" s="201"/>
      <c r="G18" s="202"/>
      <c r="H18" s="203" t="s">
        <v>483</v>
      </c>
      <c r="I18" s="220" t="s">
        <v>484</v>
      </c>
      <c r="J18" s="203" t="s">
        <v>485</v>
      </c>
    </row>
    <row r="19" spans="1:10" ht="33" customHeight="1">
      <c r="A19" s="204" t="s">
        <v>486</v>
      </c>
      <c r="B19" s="204" t="s">
        <v>487</v>
      </c>
      <c r="C19" s="205" t="s">
        <v>488</v>
      </c>
      <c r="D19" s="205" t="s">
        <v>489</v>
      </c>
      <c r="E19" s="205" t="s">
        <v>490</v>
      </c>
      <c r="F19" s="205" t="s">
        <v>491</v>
      </c>
      <c r="G19" s="205" t="s">
        <v>492</v>
      </c>
      <c r="H19" s="206"/>
      <c r="I19" s="206"/>
      <c r="J19" s="206"/>
    </row>
    <row r="20" spans="1:10" ht="57" customHeight="1">
      <c r="A20" s="207" t="s">
        <v>493</v>
      </c>
      <c r="B20" s="207" t="s">
        <v>494</v>
      </c>
      <c r="C20" s="207" t="s">
        <v>495</v>
      </c>
      <c r="D20" s="208" t="s">
        <v>496</v>
      </c>
      <c r="E20" s="208" t="s">
        <v>497</v>
      </c>
      <c r="F20" s="208" t="s">
        <v>498</v>
      </c>
      <c r="G20" s="208" t="s">
        <v>499</v>
      </c>
      <c r="H20" s="209" t="s">
        <v>500</v>
      </c>
      <c r="I20" s="221" t="s">
        <v>501</v>
      </c>
      <c r="J20" s="209" t="s">
        <v>502</v>
      </c>
    </row>
    <row r="21" spans="1:10" ht="36.75" customHeight="1">
      <c r="A21" s="207" t="s">
        <v>503</v>
      </c>
      <c r="B21" s="207" t="s">
        <v>504</v>
      </c>
      <c r="C21" s="207" t="s">
        <v>505</v>
      </c>
      <c r="D21" s="208" t="s">
        <v>496</v>
      </c>
      <c r="E21" s="208" t="s">
        <v>506</v>
      </c>
      <c r="F21" s="208" t="s">
        <v>507</v>
      </c>
      <c r="G21" s="208" t="s">
        <v>508</v>
      </c>
      <c r="H21" s="209" t="s">
        <v>509</v>
      </c>
      <c r="I21" s="221" t="s">
        <v>505</v>
      </c>
      <c r="J21" s="209" t="s">
        <v>505</v>
      </c>
    </row>
    <row r="22" spans="1:10" ht="63.75" customHeight="1">
      <c r="A22" s="207" t="s">
        <v>493</v>
      </c>
      <c r="B22" s="207" t="s">
        <v>510</v>
      </c>
      <c r="C22" s="207" t="s">
        <v>511</v>
      </c>
      <c r="D22" s="208" t="s">
        <v>496</v>
      </c>
      <c r="E22" s="208" t="s">
        <v>506</v>
      </c>
      <c r="F22" s="208" t="s">
        <v>507</v>
      </c>
      <c r="G22" s="208" t="s">
        <v>508</v>
      </c>
      <c r="H22" s="209" t="s">
        <v>500</v>
      </c>
      <c r="I22" s="221" t="s">
        <v>511</v>
      </c>
      <c r="J22" s="209" t="s">
        <v>502</v>
      </c>
    </row>
    <row r="23" spans="1:10" ht="28.5">
      <c r="A23" s="207" t="s">
        <v>503</v>
      </c>
      <c r="B23" s="207" t="s">
        <v>504</v>
      </c>
      <c r="C23" s="207" t="s">
        <v>512</v>
      </c>
      <c r="D23" s="208" t="s">
        <v>496</v>
      </c>
      <c r="E23" s="208" t="s">
        <v>506</v>
      </c>
      <c r="F23" s="208" t="s">
        <v>507</v>
      </c>
      <c r="G23" s="208" t="s">
        <v>508</v>
      </c>
      <c r="H23" s="209" t="s">
        <v>509</v>
      </c>
      <c r="I23" s="221" t="s">
        <v>512</v>
      </c>
      <c r="J23" s="209" t="s">
        <v>512</v>
      </c>
    </row>
    <row r="24" spans="1:10" ht="42.75">
      <c r="A24" s="207" t="s">
        <v>493</v>
      </c>
      <c r="B24" s="207" t="s">
        <v>494</v>
      </c>
      <c r="C24" s="207" t="s">
        <v>513</v>
      </c>
      <c r="D24" s="208" t="s">
        <v>496</v>
      </c>
      <c r="E24" s="208" t="s">
        <v>514</v>
      </c>
      <c r="F24" s="208" t="s">
        <v>515</v>
      </c>
      <c r="G24" s="208" t="s">
        <v>499</v>
      </c>
      <c r="H24" s="209" t="s">
        <v>513</v>
      </c>
      <c r="I24" s="221" t="s">
        <v>513</v>
      </c>
      <c r="J24" s="209" t="s">
        <v>516</v>
      </c>
    </row>
    <row r="25" spans="1:10" ht="42.75">
      <c r="A25" s="207" t="s">
        <v>493</v>
      </c>
      <c r="B25" s="207" t="s">
        <v>494</v>
      </c>
      <c r="C25" s="207" t="s">
        <v>517</v>
      </c>
      <c r="D25" s="208" t="s">
        <v>496</v>
      </c>
      <c r="E25" s="208" t="s">
        <v>518</v>
      </c>
      <c r="F25" s="208" t="s">
        <v>498</v>
      </c>
      <c r="G25" s="208" t="s">
        <v>499</v>
      </c>
      <c r="H25" s="209" t="s">
        <v>500</v>
      </c>
      <c r="I25" s="221" t="s">
        <v>517</v>
      </c>
      <c r="J25" s="209" t="s">
        <v>519</v>
      </c>
    </row>
    <row r="26" spans="1:10" ht="42.75">
      <c r="A26" s="207" t="s">
        <v>493</v>
      </c>
      <c r="B26" s="207" t="s">
        <v>520</v>
      </c>
      <c r="C26" s="207" t="s">
        <v>521</v>
      </c>
      <c r="D26" s="208" t="s">
        <v>496</v>
      </c>
      <c r="E26" s="208" t="s">
        <v>522</v>
      </c>
      <c r="F26" s="208" t="s">
        <v>507</v>
      </c>
      <c r="G26" s="208" t="s">
        <v>508</v>
      </c>
      <c r="H26" s="209" t="s">
        <v>521</v>
      </c>
      <c r="I26" s="221" t="s">
        <v>521</v>
      </c>
      <c r="J26" s="209" t="s">
        <v>523</v>
      </c>
    </row>
    <row r="27" spans="1:10" ht="57">
      <c r="A27" s="207" t="s">
        <v>524</v>
      </c>
      <c r="B27" s="207" t="s">
        <v>525</v>
      </c>
      <c r="C27" s="207" t="s">
        <v>526</v>
      </c>
      <c r="D27" s="208" t="s">
        <v>527</v>
      </c>
      <c r="E27" s="208" t="s">
        <v>528</v>
      </c>
      <c r="F27" s="208" t="s">
        <v>507</v>
      </c>
      <c r="G27" s="208" t="s">
        <v>508</v>
      </c>
      <c r="H27" s="209" t="s">
        <v>529</v>
      </c>
      <c r="I27" s="221" t="s">
        <v>526</v>
      </c>
      <c r="J27" s="209" t="s">
        <v>530</v>
      </c>
    </row>
    <row r="28" spans="1:10" ht="42.75">
      <c r="A28" s="207" t="s">
        <v>493</v>
      </c>
      <c r="B28" s="207" t="s">
        <v>494</v>
      </c>
      <c r="C28" s="207" t="s">
        <v>531</v>
      </c>
      <c r="D28" s="208" t="s">
        <v>496</v>
      </c>
      <c r="E28" s="208" t="s">
        <v>532</v>
      </c>
      <c r="F28" s="208" t="s">
        <v>533</v>
      </c>
      <c r="G28" s="208" t="s">
        <v>499</v>
      </c>
      <c r="H28" s="209" t="s">
        <v>500</v>
      </c>
      <c r="I28" s="221" t="s">
        <v>531</v>
      </c>
      <c r="J28" s="209" t="s">
        <v>519</v>
      </c>
    </row>
    <row r="29" spans="1:10" ht="57">
      <c r="A29" s="207" t="s">
        <v>493</v>
      </c>
      <c r="B29" s="207" t="s">
        <v>510</v>
      </c>
      <c r="C29" s="207" t="s">
        <v>534</v>
      </c>
      <c r="D29" s="208" t="s">
        <v>527</v>
      </c>
      <c r="E29" s="208" t="s">
        <v>535</v>
      </c>
      <c r="F29" s="208" t="s">
        <v>536</v>
      </c>
      <c r="G29" s="208" t="s">
        <v>508</v>
      </c>
      <c r="H29" s="209" t="s">
        <v>534</v>
      </c>
      <c r="I29" s="221" t="s">
        <v>534</v>
      </c>
      <c r="J29" s="209" t="s">
        <v>537</v>
      </c>
    </row>
    <row r="30" spans="1:10" ht="42.75">
      <c r="A30" s="207" t="s">
        <v>493</v>
      </c>
      <c r="B30" s="207" t="s">
        <v>510</v>
      </c>
      <c r="C30" s="207" t="s">
        <v>538</v>
      </c>
      <c r="D30" s="208" t="s">
        <v>496</v>
      </c>
      <c r="E30" s="208" t="s">
        <v>522</v>
      </c>
      <c r="F30" s="208" t="s">
        <v>507</v>
      </c>
      <c r="G30" s="208" t="s">
        <v>508</v>
      </c>
      <c r="H30" s="209" t="s">
        <v>500</v>
      </c>
      <c r="I30" s="221" t="s">
        <v>538</v>
      </c>
      <c r="J30" s="209" t="s">
        <v>539</v>
      </c>
    </row>
    <row r="31" spans="1:10" ht="57">
      <c r="A31" s="207" t="s">
        <v>524</v>
      </c>
      <c r="B31" s="207" t="s">
        <v>525</v>
      </c>
      <c r="C31" s="207" t="s">
        <v>540</v>
      </c>
      <c r="D31" s="208" t="s">
        <v>527</v>
      </c>
      <c r="E31" s="208" t="s">
        <v>528</v>
      </c>
      <c r="F31" s="208" t="s">
        <v>541</v>
      </c>
      <c r="G31" s="208" t="s">
        <v>508</v>
      </c>
      <c r="H31" s="209" t="s">
        <v>529</v>
      </c>
      <c r="I31" s="221" t="s">
        <v>540</v>
      </c>
      <c r="J31" s="209" t="s">
        <v>542</v>
      </c>
    </row>
  </sheetData>
  <sheetProtection/>
  <mergeCells count="38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J17"/>
    <mergeCell ref="A18:G18"/>
    <mergeCell ref="A4:A5"/>
    <mergeCell ref="H18:H19"/>
    <mergeCell ref="I18:I19"/>
    <mergeCell ref="J18:J19"/>
    <mergeCell ref="A8:B9"/>
    <mergeCell ref="C8:E9"/>
    <mergeCell ref="F8:G9"/>
  </mergeCells>
  <printOptions/>
  <pageMargins left="0.75" right="0.75" top="1" bottom="1" header="0.5" footer="0.5"/>
  <pageSetup fitToHeight="1" fitToWidth="1" orientation="portrait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A9" sqref="A9:C9"/>
    </sheetView>
  </sheetViews>
  <sheetFormatPr defaultColWidth="8.8515625" defaultRowHeight="12.75"/>
  <cols>
    <col min="1" max="1" width="34.28125" style="62" customWidth="1"/>
    <col min="2" max="2" width="29.00390625" style="62" customWidth="1"/>
    <col min="3" max="3" width="26.57421875" style="62" customWidth="1"/>
    <col min="4" max="5" width="23.57421875" style="62" customWidth="1"/>
    <col min="6" max="6" width="11.28125" style="63" customWidth="1"/>
    <col min="7" max="7" width="25.140625" style="62" customWidth="1"/>
    <col min="8" max="8" width="15.57421875" style="63" customWidth="1"/>
    <col min="9" max="9" width="13.421875" style="63" customWidth="1"/>
    <col min="10" max="10" width="18.8515625" style="62" customWidth="1"/>
    <col min="11" max="11" width="9.140625" style="63" customWidth="1"/>
    <col min="12" max="16384" width="9.140625" style="63" bestFit="1" customWidth="1"/>
  </cols>
  <sheetData>
    <row r="1" ht="12" customHeight="1">
      <c r="J1" s="75"/>
    </row>
    <row r="2" spans="1:10" ht="28.5" customHeight="1">
      <c r="A2" s="64" t="s">
        <v>543</v>
      </c>
      <c r="B2" s="65"/>
      <c r="C2" s="65"/>
      <c r="D2" s="65"/>
      <c r="E2" s="65"/>
      <c r="F2" s="66"/>
      <c r="G2" s="65"/>
      <c r="H2" s="66"/>
      <c r="I2" s="66"/>
      <c r="J2" s="65"/>
    </row>
    <row r="3" spans="1:8" ht="17.25" customHeight="1">
      <c r="A3" s="3" t="s">
        <v>33</v>
      </c>
      <c r="B3" s="3"/>
      <c r="C3" s="4"/>
      <c r="D3" s="4"/>
      <c r="E3" s="4"/>
      <c r="F3" s="4"/>
      <c r="G3" s="4"/>
      <c r="H3" s="4"/>
    </row>
    <row r="4" spans="1:10" ht="44.25" customHeight="1">
      <c r="A4" s="68" t="s">
        <v>544</v>
      </c>
      <c r="B4" s="68" t="s">
        <v>545</v>
      </c>
      <c r="C4" s="68" t="s">
        <v>486</v>
      </c>
      <c r="D4" s="68" t="s">
        <v>546</v>
      </c>
      <c r="E4" s="68" t="s">
        <v>488</v>
      </c>
      <c r="F4" s="69" t="s">
        <v>489</v>
      </c>
      <c r="G4" s="68" t="s">
        <v>490</v>
      </c>
      <c r="H4" s="69" t="s">
        <v>491</v>
      </c>
      <c r="I4" s="69" t="s">
        <v>492</v>
      </c>
      <c r="J4" s="68" t="s">
        <v>484</v>
      </c>
    </row>
    <row r="5" spans="1:10" ht="14.25" customHeight="1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9">
        <v>6</v>
      </c>
      <c r="G5" s="68">
        <v>7</v>
      </c>
      <c r="H5" s="69">
        <v>8</v>
      </c>
      <c r="I5" s="69">
        <v>9</v>
      </c>
      <c r="J5" s="68">
        <v>10</v>
      </c>
    </row>
    <row r="6" spans="1:10" ht="42" customHeight="1">
      <c r="A6" s="46" t="s">
        <v>456</v>
      </c>
      <c r="B6" s="71"/>
      <c r="C6" s="71"/>
      <c r="D6" s="71"/>
      <c r="E6" s="70"/>
      <c r="F6" s="72"/>
      <c r="G6" s="70"/>
      <c r="H6" s="72"/>
      <c r="I6" s="72"/>
      <c r="J6" s="70"/>
    </row>
    <row r="7" spans="1:10" ht="42" customHeight="1">
      <c r="A7" s="46"/>
      <c r="B7" s="71"/>
      <c r="C7" s="71"/>
      <c r="D7" s="71"/>
      <c r="E7" s="70"/>
      <c r="F7" s="72"/>
      <c r="G7" s="70"/>
      <c r="H7" s="72"/>
      <c r="I7" s="72"/>
      <c r="J7" s="70"/>
    </row>
    <row r="8" spans="1:10" ht="42.75" customHeight="1">
      <c r="A8" s="73" t="s">
        <v>98</v>
      </c>
      <c r="B8" s="73" t="s">
        <v>98</v>
      </c>
      <c r="C8" s="73" t="s">
        <v>98</v>
      </c>
      <c r="D8" s="73" t="s">
        <v>98</v>
      </c>
      <c r="E8" s="46" t="s">
        <v>98</v>
      </c>
      <c r="F8" s="73" t="s">
        <v>98</v>
      </c>
      <c r="G8" s="46" t="s">
        <v>98</v>
      </c>
      <c r="H8" s="73" t="s">
        <v>98</v>
      </c>
      <c r="I8" s="73" t="s">
        <v>98</v>
      </c>
      <c r="J8" s="46" t="s">
        <v>98</v>
      </c>
    </row>
    <row r="9" spans="1:3" ht="30.75" customHeight="1">
      <c r="A9" s="74" t="s">
        <v>458</v>
      </c>
      <c r="B9" s="74"/>
      <c r="C9" s="74"/>
    </row>
  </sheetData>
  <sheetProtection/>
  <mergeCells count="3">
    <mergeCell ref="A2:J2"/>
    <mergeCell ref="A3:H3"/>
    <mergeCell ref="A9:C9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E33" sqref="E33"/>
    </sheetView>
  </sheetViews>
  <sheetFormatPr defaultColWidth="8.8515625" defaultRowHeight="12.75"/>
  <cols>
    <col min="1" max="1" width="34.28125" style="62" customWidth="1"/>
    <col min="2" max="2" width="29.00390625" style="62" customWidth="1"/>
    <col min="3" max="5" width="23.57421875" style="62" customWidth="1"/>
    <col min="6" max="6" width="11.28125" style="63" customWidth="1"/>
    <col min="7" max="7" width="25.140625" style="62" customWidth="1"/>
    <col min="8" max="8" width="15.57421875" style="63" customWidth="1"/>
    <col min="9" max="9" width="13.421875" style="63" customWidth="1"/>
    <col min="10" max="10" width="18.8515625" style="62" customWidth="1"/>
    <col min="11" max="11" width="9.140625" style="63" customWidth="1"/>
    <col min="12" max="16384" width="9.140625" style="63" bestFit="1" customWidth="1"/>
  </cols>
  <sheetData>
    <row r="1" ht="12" customHeight="1">
      <c r="J1" s="75"/>
    </row>
    <row r="2" spans="1:10" ht="28.5" customHeight="1">
      <c r="A2" s="64" t="s">
        <v>547</v>
      </c>
      <c r="B2" s="65"/>
      <c r="C2" s="65"/>
      <c r="D2" s="65"/>
      <c r="E2" s="65"/>
      <c r="F2" s="66"/>
      <c r="G2" s="65"/>
      <c r="H2" s="66"/>
      <c r="I2" s="66"/>
      <c r="J2" s="65"/>
    </row>
    <row r="3" spans="1:8" ht="17.25" customHeight="1">
      <c r="A3" s="3" t="s">
        <v>33</v>
      </c>
      <c r="B3" s="3"/>
      <c r="C3" s="4"/>
      <c r="D3" s="4"/>
      <c r="E3" s="4"/>
      <c r="F3" s="4"/>
      <c r="G3" s="4"/>
      <c r="H3" s="4"/>
    </row>
    <row r="4" spans="1:10" ht="44.25" customHeight="1">
      <c r="A4" s="68" t="s">
        <v>544</v>
      </c>
      <c r="B4" s="68" t="s">
        <v>545</v>
      </c>
      <c r="C4" s="68" t="s">
        <v>486</v>
      </c>
      <c r="D4" s="68" t="s">
        <v>546</v>
      </c>
      <c r="E4" s="68" t="s">
        <v>488</v>
      </c>
      <c r="F4" s="69" t="s">
        <v>489</v>
      </c>
      <c r="G4" s="68" t="s">
        <v>490</v>
      </c>
      <c r="H4" s="69" t="s">
        <v>491</v>
      </c>
      <c r="I4" s="69" t="s">
        <v>492</v>
      </c>
      <c r="J4" s="68" t="s">
        <v>484</v>
      </c>
    </row>
    <row r="5" spans="1:10" ht="14.25" customHeight="1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9">
        <v>6</v>
      </c>
      <c r="G5" s="68">
        <v>7</v>
      </c>
      <c r="H5" s="69">
        <v>8</v>
      </c>
      <c r="I5" s="69">
        <v>9</v>
      </c>
      <c r="J5" s="68">
        <v>10</v>
      </c>
    </row>
    <row r="6" spans="1:10" ht="42" customHeight="1">
      <c r="A6" s="68" t="s">
        <v>456</v>
      </c>
      <c r="B6" s="71"/>
      <c r="C6" s="71"/>
      <c r="D6" s="71"/>
      <c r="E6" s="70"/>
      <c r="F6" s="72"/>
      <c r="G6" s="70"/>
      <c r="H6" s="72"/>
      <c r="I6" s="72"/>
      <c r="J6" s="70"/>
    </row>
    <row r="7" spans="1:10" ht="42.75" customHeight="1">
      <c r="A7" s="73" t="s">
        <v>98</v>
      </c>
      <c r="B7" s="73" t="s">
        <v>98</v>
      </c>
      <c r="C7" s="73" t="s">
        <v>98</v>
      </c>
      <c r="D7" s="73" t="s">
        <v>98</v>
      </c>
      <c r="E7" s="46" t="s">
        <v>98</v>
      </c>
      <c r="F7" s="73" t="s">
        <v>98</v>
      </c>
      <c r="G7" s="46" t="s">
        <v>98</v>
      </c>
      <c r="H7" s="73" t="s">
        <v>98</v>
      </c>
      <c r="I7" s="73" t="s">
        <v>98</v>
      </c>
      <c r="J7" s="46" t="s">
        <v>98</v>
      </c>
    </row>
    <row r="8" spans="1:10" ht="30" customHeight="1">
      <c r="A8" s="168" t="s">
        <v>458</v>
      </c>
      <c r="B8" s="168"/>
      <c r="C8" s="168"/>
      <c r="D8" s="168"/>
      <c r="E8" s="168"/>
      <c r="F8" s="168"/>
      <c r="G8" s="168"/>
      <c r="H8" s="168"/>
      <c r="I8" s="168"/>
      <c r="J8" s="168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D27" sqref="D27"/>
    </sheetView>
  </sheetViews>
  <sheetFormatPr defaultColWidth="8.8515625" defaultRowHeight="14.25" customHeight="1"/>
  <cols>
    <col min="1" max="1" width="21.140625" style="147" customWidth="1"/>
    <col min="2" max="2" width="15.7109375" style="147" customWidth="1"/>
    <col min="3" max="3" width="43.28125" style="93" customWidth="1"/>
    <col min="4" max="4" width="27.7109375" style="93" customWidth="1"/>
    <col min="5" max="6" width="36.7109375" style="93" customWidth="1"/>
    <col min="7" max="7" width="9.140625" style="93" customWidth="1"/>
    <col min="8" max="16384" width="9.140625" style="93" bestFit="1" customWidth="1"/>
  </cols>
  <sheetData>
    <row r="1" spans="1:6" ht="12" customHeight="1">
      <c r="A1" s="148">
        <v>0</v>
      </c>
      <c r="B1" s="148">
        <v>0</v>
      </c>
      <c r="C1" s="149">
        <v>1</v>
      </c>
      <c r="D1" s="150"/>
      <c r="E1" s="150"/>
      <c r="F1" s="150"/>
    </row>
    <row r="2" spans="1:6" ht="26.25" customHeight="1">
      <c r="A2" s="151" t="s">
        <v>548</v>
      </c>
      <c r="B2" s="151"/>
      <c r="C2" s="152"/>
      <c r="D2" s="152"/>
      <c r="E2" s="152"/>
      <c r="F2" s="152"/>
    </row>
    <row r="3" spans="1:6" ht="13.5" customHeight="1">
      <c r="A3" s="3" t="s">
        <v>33</v>
      </c>
      <c r="B3" s="3"/>
      <c r="C3" s="149"/>
      <c r="D3" s="150"/>
      <c r="E3" s="150"/>
      <c r="F3" s="150" t="s">
        <v>34</v>
      </c>
    </row>
    <row r="4" spans="1:6" ht="19.5" customHeight="1">
      <c r="A4" s="30" t="s">
        <v>394</v>
      </c>
      <c r="B4" s="153" t="s">
        <v>100</v>
      </c>
      <c r="C4" s="30" t="s">
        <v>101</v>
      </c>
      <c r="D4" s="25" t="s">
        <v>549</v>
      </c>
      <c r="E4" s="26"/>
      <c r="F4" s="27"/>
    </row>
    <row r="5" spans="1:6" ht="18.75" customHeight="1">
      <c r="A5" s="33"/>
      <c r="B5" s="154"/>
      <c r="C5" s="155"/>
      <c r="D5" s="30" t="s">
        <v>84</v>
      </c>
      <c r="E5" s="25" t="s">
        <v>103</v>
      </c>
      <c r="F5" s="30" t="s">
        <v>104</v>
      </c>
    </row>
    <row r="6" spans="1:6" ht="18.75" customHeight="1">
      <c r="A6" s="156">
        <v>1</v>
      </c>
      <c r="B6" s="156" t="s">
        <v>175</v>
      </c>
      <c r="C6" s="157">
        <v>3</v>
      </c>
      <c r="D6" s="156" t="s">
        <v>177</v>
      </c>
      <c r="E6" s="156" t="s">
        <v>178</v>
      </c>
      <c r="F6" s="157">
        <v>6</v>
      </c>
    </row>
    <row r="7" spans="1:6" s="76" customFormat="1" ht="27" customHeight="1">
      <c r="A7" s="158" t="s">
        <v>456</v>
      </c>
      <c r="B7" s="158"/>
      <c r="C7" s="159"/>
      <c r="D7" s="160"/>
      <c r="E7" s="160"/>
      <c r="F7" s="160"/>
    </row>
    <row r="8" spans="1:6" s="76" customFormat="1" ht="31.5" customHeight="1">
      <c r="A8" s="161" t="s">
        <v>98</v>
      </c>
      <c r="B8" s="161" t="s">
        <v>98</v>
      </c>
      <c r="C8" s="46" t="s">
        <v>98</v>
      </c>
      <c r="D8" s="162" t="s">
        <v>98</v>
      </c>
      <c r="E8" s="163" t="s">
        <v>98</v>
      </c>
      <c r="F8" s="163" t="s">
        <v>98</v>
      </c>
    </row>
    <row r="9" spans="1:6" s="76" customFormat="1" ht="18.75" customHeight="1">
      <c r="A9" s="164" t="s">
        <v>457</v>
      </c>
      <c r="B9" s="165"/>
      <c r="C9" s="166" t="s">
        <v>457</v>
      </c>
      <c r="D9" s="162" t="s">
        <v>98</v>
      </c>
      <c r="E9" s="163" t="s">
        <v>98</v>
      </c>
      <c r="F9" s="163" t="s">
        <v>98</v>
      </c>
    </row>
    <row r="10" spans="1:6" s="76" customFormat="1" ht="30" customHeight="1">
      <c r="A10" s="167" t="s">
        <v>458</v>
      </c>
      <c r="B10" s="167"/>
      <c r="C10" s="167"/>
      <c r="D10" s="167"/>
      <c r="E10" s="167"/>
      <c r="F10" s="167"/>
    </row>
    <row r="11" spans="1:6" s="76" customFormat="1" ht="12">
      <c r="A11" s="147"/>
      <c r="B11" s="147"/>
      <c r="C11" s="93"/>
      <c r="D11" s="93"/>
      <c r="E11" s="93"/>
      <c r="F11" s="93"/>
    </row>
    <row r="12" spans="1:6" s="76" customFormat="1" ht="12">
      <c r="A12" s="147"/>
      <c r="B12" s="147"/>
      <c r="C12" s="93"/>
      <c r="D12" s="93"/>
      <c r="E12" s="93"/>
      <c r="F12" s="93"/>
    </row>
    <row r="13" spans="1:6" s="76" customFormat="1" ht="12">
      <c r="A13" s="147"/>
      <c r="B13" s="147"/>
      <c r="C13" s="93"/>
      <c r="D13" s="93"/>
      <c r="E13" s="93"/>
      <c r="F13" s="93"/>
    </row>
    <row r="14" spans="1:6" s="76" customFormat="1" ht="12">
      <c r="A14" s="147"/>
      <c r="B14" s="147"/>
      <c r="C14" s="93"/>
      <c r="D14" s="93"/>
      <c r="E14" s="93"/>
      <c r="F14" s="93"/>
    </row>
    <row r="15" spans="1:6" s="76" customFormat="1" ht="12">
      <c r="A15" s="147"/>
      <c r="B15" s="147"/>
      <c r="C15" s="93"/>
      <c r="D15" s="93"/>
      <c r="E15" s="93"/>
      <c r="F15" s="93"/>
    </row>
    <row r="16" spans="1:6" s="76" customFormat="1" ht="12">
      <c r="A16" s="147"/>
      <c r="B16" s="147"/>
      <c r="C16" s="93"/>
      <c r="D16" s="93"/>
      <c r="E16" s="93"/>
      <c r="F16" s="93"/>
    </row>
    <row r="17" spans="1:6" s="76" customFormat="1" ht="18.75" customHeight="1">
      <c r="A17" s="147"/>
      <c r="B17" s="147"/>
      <c r="C17" s="93"/>
      <c r="D17" s="93"/>
      <c r="E17" s="93"/>
      <c r="F17" s="93"/>
    </row>
    <row r="18" ht="18.75" customHeight="1"/>
    <row r="19" ht="18.75" customHeight="1"/>
    <row r="20" ht="30" customHeight="1"/>
  </sheetData>
  <sheetProtection/>
  <mergeCells count="8">
    <mergeCell ref="A2:F2"/>
    <mergeCell ref="A3:D3"/>
    <mergeCell ref="D4:F4"/>
    <mergeCell ref="A9:C9"/>
    <mergeCell ref="A10:F10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B27" sqref="B27"/>
    </sheetView>
  </sheetViews>
  <sheetFormatPr defaultColWidth="8.8515625" defaultRowHeight="14.25" customHeight="1"/>
  <cols>
    <col min="1" max="1" width="20.7109375" style="93" customWidth="1"/>
    <col min="2" max="2" width="21.7109375" style="93" customWidth="1"/>
    <col min="3" max="3" width="35.28125" style="93" customWidth="1"/>
    <col min="4" max="4" width="7.7109375" style="93" customWidth="1"/>
    <col min="5" max="6" width="10.28125" style="93" customWidth="1"/>
    <col min="7" max="7" width="12.00390625" style="93" customWidth="1"/>
    <col min="8" max="10" width="10.00390625" style="93" customWidth="1"/>
    <col min="11" max="11" width="9.140625" style="63" customWidth="1"/>
    <col min="12" max="13" width="9.140625" style="93" customWidth="1"/>
    <col min="14" max="15" width="12.7109375" style="93" customWidth="1"/>
    <col min="16" max="17" width="9.140625" style="63" customWidth="1"/>
    <col min="18" max="18" width="10.421875" style="93" customWidth="1"/>
    <col min="19" max="19" width="9.140625" style="63" customWidth="1"/>
    <col min="20" max="16384" width="9.140625" style="63" bestFit="1" customWidth="1"/>
  </cols>
  <sheetData>
    <row r="1" spans="1:18" ht="13.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P1" s="75"/>
      <c r="Q1" s="75"/>
      <c r="R1" s="141"/>
    </row>
    <row r="2" spans="1:18" ht="27.75" customHeight="1">
      <c r="A2" s="119" t="s">
        <v>550</v>
      </c>
      <c r="B2" s="65"/>
      <c r="C2" s="65"/>
      <c r="D2" s="65"/>
      <c r="E2" s="65"/>
      <c r="F2" s="65"/>
      <c r="G2" s="65"/>
      <c r="H2" s="65"/>
      <c r="I2" s="65"/>
      <c r="J2" s="65"/>
      <c r="K2" s="66"/>
      <c r="L2" s="65"/>
      <c r="M2" s="65"/>
      <c r="N2" s="65"/>
      <c r="O2" s="65"/>
      <c r="P2" s="66"/>
      <c r="Q2" s="66"/>
      <c r="R2" s="65"/>
    </row>
    <row r="3" spans="1:18" ht="18.75" customHeight="1">
      <c r="A3" s="97" t="s">
        <v>33</v>
      </c>
      <c r="B3" s="98"/>
      <c r="C3" s="98"/>
      <c r="D3" s="98"/>
      <c r="E3" s="98"/>
      <c r="F3" s="98"/>
      <c r="G3" s="98"/>
      <c r="H3" s="98"/>
      <c r="I3" s="98"/>
      <c r="J3" s="98"/>
      <c r="P3" s="135"/>
      <c r="Q3" s="135"/>
      <c r="R3" s="142" t="s">
        <v>448</v>
      </c>
    </row>
    <row r="4" spans="1:18" ht="15.75" customHeight="1">
      <c r="A4" s="24" t="s">
        <v>551</v>
      </c>
      <c r="B4" s="120" t="s">
        <v>552</v>
      </c>
      <c r="C4" s="120" t="s">
        <v>553</v>
      </c>
      <c r="D4" s="120" t="s">
        <v>554</v>
      </c>
      <c r="E4" s="120" t="s">
        <v>555</v>
      </c>
      <c r="F4" s="120" t="s">
        <v>556</v>
      </c>
      <c r="G4" s="121" t="s">
        <v>401</v>
      </c>
      <c r="H4" s="122"/>
      <c r="I4" s="122"/>
      <c r="J4" s="121"/>
      <c r="K4" s="136"/>
      <c r="L4" s="121"/>
      <c r="M4" s="121"/>
      <c r="N4" s="121"/>
      <c r="O4" s="121"/>
      <c r="P4" s="136"/>
      <c r="Q4" s="143"/>
      <c r="R4" s="144"/>
    </row>
    <row r="5" spans="1:18" ht="17.25" customHeight="1">
      <c r="A5" s="123"/>
      <c r="B5" s="124"/>
      <c r="C5" s="124"/>
      <c r="D5" s="124"/>
      <c r="E5" s="124"/>
      <c r="F5" s="124"/>
      <c r="G5" s="125" t="s">
        <v>84</v>
      </c>
      <c r="H5" s="100" t="s">
        <v>87</v>
      </c>
      <c r="I5" s="100" t="s">
        <v>557</v>
      </c>
      <c r="J5" s="124" t="s">
        <v>558</v>
      </c>
      <c r="K5" s="137" t="s">
        <v>559</v>
      </c>
      <c r="L5" s="138" t="s">
        <v>91</v>
      </c>
      <c r="M5" s="138"/>
      <c r="N5" s="138"/>
      <c r="O5" s="138"/>
      <c r="P5" s="139"/>
      <c r="Q5" s="145"/>
      <c r="R5" s="126"/>
    </row>
    <row r="6" spans="1:18" ht="54" customHeight="1">
      <c r="A6" s="32"/>
      <c r="B6" s="126"/>
      <c r="C6" s="126"/>
      <c r="D6" s="126"/>
      <c r="E6" s="126"/>
      <c r="F6" s="126"/>
      <c r="G6" s="127"/>
      <c r="H6" s="100"/>
      <c r="I6" s="100"/>
      <c r="J6" s="126"/>
      <c r="K6" s="140"/>
      <c r="L6" s="126" t="s">
        <v>86</v>
      </c>
      <c r="M6" s="126" t="s">
        <v>92</v>
      </c>
      <c r="N6" s="126" t="s">
        <v>454</v>
      </c>
      <c r="O6" s="126" t="s">
        <v>94</v>
      </c>
      <c r="P6" s="140" t="s">
        <v>95</v>
      </c>
      <c r="Q6" s="140" t="s">
        <v>96</v>
      </c>
      <c r="R6" s="126" t="s">
        <v>97</v>
      </c>
    </row>
    <row r="7" spans="1:18" ht="15" customHeight="1">
      <c r="A7" s="33">
        <v>1</v>
      </c>
      <c r="B7" s="128">
        <v>2</v>
      </c>
      <c r="C7" s="128">
        <v>3</v>
      </c>
      <c r="D7" s="33">
        <v>4</v>
      </c>
      <c r="E7" s="128">
        <v>5</v>
      </c>
      <c r="F7" s="128">
        <v>6</v>
      </c>
      <c r="G7" s="33">
        <v>7</v>
      </c>
      <c r="H7" s="128">
        <v>8</v>
      </c>
      <c r="I7" s="128">
        <v>9</v>
      </c>
      <c r="J7" s="33">
        <v>10</v>
      </c>
      <c r="K7" s="128">
        <v>11</v>
      </c>
      <c r="L7" s="128">
        <v>12</v>
      </c>
      <c r="M7" s="33">
        <v>13</v>
      </c>
      <c r="N7" s="128">
        <v>14</v>
      </c>
      <c r="O7" s="128">
        <v>15</v>
      </c>
      <c r="P7" s="33">
        <v>16</v>
      </c>
      <c r="Q7" s="146">
        <v>17</v>
      </c>
      <c r="R7" s="128">
        <v>18</v>
      </c>
    </row>
    <row r="8" spans="1:18" ht="21" customHeight="1">
      <c r="A8" s="129" t="s">
        <v>456</v>
      </c>
      <c r="B8" s="130"/>
      <c r="C8" s="130"/>
      <c r="D8" s="130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</row>
    <row r="9" spans="1:18" ht="21" customHeight="1">
      <c r="A9" s="129" t="s">
        <v>98</v>
      </c>
      <c r="B9" s="130" t="s">
        <v>98</v>
      </c>
      <c r="C9" s="130" t="s">
        <v>98</v>
      </c>
      <c r="D9" s="130" t="s">
        <v>98</v>
      </c>
      <c r="E9" s="131" t="s">
        <v>98</v>
      </c>
      <c r="F9" s="131" t="s">
        <v>98</v>
      </c>
      <c r="G9" s="131" t="s">
        <v>98</v>
      </c>
      <c r="H9" s="131" t="s">
        <v>98</v>
      </c>
      <c r="I9" s="131" t="s">
        <v>98</v>
      </c>
      <c r="J9" s="131" t="s">
        <v>98</v>
      </c>
      <c r="K9" s="132" t="s">
        <v>98</v>
      </c>
      <c r="L9" s="131" t="s">
        <v>98</v>
      </c>
      <c r="M9" s="131" t="s">
        <v>98</v>
      </c>
      <c r="N9" s="131" t="s">
        <v>98</v>
      </c>
      <c r="O9" s="131"/>
      <c r="P9" s="132" t="s">
        <v>98</v>
      </c>
      <c r="Q9" s="132"/>
      <c r="R9" s="131" t="s">
        <v>98</v>
      </c>
    </row>
    <row r="10" spans="1:18" ht="21" customHeight="1">
      <c r="A10" s="133" t="s">
        <v>457</v>
      </c>
      <c r="B10" s="134"/>
      <c r="C10" s="134"/>
      <c r="D10" s="134"/>
      <c r="E10" s="131"/>
      <c r="F10" s="132" t="s">
        <v>98</v>
      </c>
      <c r="G10" s="132" t="s">
        <v>98</v>
      </c>
      <c r="H10" s="132" t="s">
        <v>98</v>
      </c>
      <c r="I10" s="132" t="s">
        <v>98</v>
      </c>
      <c r="J10" s="132" t="s">
        <v>98</v>
      </c>
      <c r="K10" s="132" t="s">
        <v>98</v>
      </c>
      <c r="L10" s="132" t="s">
        <v>98</v>
      </c>
      <c r="M10" s="132" t="s">
        <v>98</v>
      </c>
      <c r="N10" s="132" t="s">
        <v>98</v>
      </c>
      <c r="O10" s="132"/>
      <c r="P10" s="132" t="s">
        <v>98</v>
      </c>
      <c r="Q10" s="132"/>
      <c r="R10" s="132" t="s">
        <v>98</v>
      </c>
    </row>
    <row r="11" spans="1:18" ht="27" customHeight="1">
      <c r="A11" s="74" t="s">
        <v>458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</sheetData>
  <sheetProtection/>
  <mergeCells count="17">
    <mergeCell ref="A2:R2"/>
    <mergeCell ref="A3:F3"/>
    <mergeCell ref="G4:R4"/>
    <mergeCell ref="L5:R5"/>
    <mergeCell ref="A10:E10"/>
    <mergeCell ref="A11:R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F27" sqref="F27"/>
    </sheetView>
  </sheetViews>
  <sheetFormatPr defaultColWidth="8.7109375" defaultRowHeight="14.25" customHeight="1"/>
  <cols>
    <col min="1" max="6" width="9.140625" style="92" customWidth="1"/>
    <col min="7" max="7" width="12.00390625" style="93" customWidth="1"/>
    <col min="8" max="10" width="10.00390625" style="93" customWidth="1"/>
    <col min="11" max="11" width="9.140625" style="63" customWidth="1"/>
    <col min="12" max="13" width="9.140625" style="93" customWidth="1"/>
    <col min="14" max="15" width="12.7109375" style="93" customWidth="1"/>
    <col min="16" max="17" width="9.140625" style="63" customWidth="1"/>
    <col min="18" max="18" width="10.421875" style="93" customWidth="1"/>
    <col min="19" max="19" width="9.140625" style="63" customWidth="1"/>
    <col min="20" max="247" width="9.140625" style="63" bestFit="1" customWidth="1"/>
    <col min="248" max="16384" width="8.7109375" style="63" customWidth="1"/>
  </cols>
  <sheetData>
    <row r="1" spans="1:18" ht="13.5" customHeight="1">
      <c r="A1" s="94"/>
      <c r="B1" s="94"/>
      <c r="C1" s="94"/>
      <c r="D1" s="94"/>
      <c r="E1" s="94"/>
      <c r="F1" s="94"/>
      <c r="G1" s="95"/>
      <c r="H1" s="95"/>
      <c r="I1" s="95"/>
      <c r="J1" s="95"/>
      <c r="K1" s="110"/>
      <c r="L1" s="111"/>
      <c r="M1" s="111"/>
      <c r="N1" s="111"/>
      <c r="O1" s="111"/>
      <c r="P1" s="112"/>
      <c r="Q1" s="112"/>
      <c r="R1" s="117"/>
    </row>
    <row r="2" spans="1:18" ht="27.75" customHeight="1">
      <c r="A2" s="96" t="s">
        <v>560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25.5" customHeight="1">
      <c r="A3" s="97" t="s">
        <v>33</v>
      </c>
      <c r="B3" s="98"/>
      <c r="C3" s="98"/>
      <c r="D3" s="98"/>
      <c r="E3" s="98"/>
      <c r="F3" s="98"/>
      <c r="G3" s="99"/>
      <c r="H3" s="99"/>
      <c r="I3" s="99"/>
      <c r="J3" s="99"/>
      <c r="K3" s="110"/>
      <c r="L3" s="111"/>
      <c r="M3" s="111"/>
      <c r="N3" s="111"/>
      <c r="O3" s="111"/>
      <c r="P3" s="113"/>
      <c r="Q3" s="113"/>
      <c r="R3" s="118" t="s">
        <v>448</v>
      </c>
    </row>
    <row r="4" spans="1:18" ht="15.75" customHeight="1">
      <c r="A4" s="100" t="s">
        <v>551</v>
      </c>
      <c r="B4" s="100" t="s">
        <v>561</v>
      </c>
      <c r="C4" s="100" t="s">
        <v>562</v>
      </c>
      <c r="D4" s="100" t="s">
        <v>563</v>
      </c>
      <c r="E4" s="100" t="s">
        <v>564</v>
      </c>
      <c r="F4" s="100" t="s">
        <v>565</v>
      </c>
      <c r="G4" s="100" t="s">
        <v>401</v>
      </c>
      <c r="H4" s="100"/>
      <c r="I4" s="100"/>
      <c r="J4" s="100"/>
      <c r="K4" s="114"/>
      <c r="L4" s="100"/>
      <c r="M4" s="100"/>
      <c r="N4" s="100"/>
      <c r="O4" s="100"/>
      <c r="P4" s="114"/>
      <c r="Q4" s="114"/>
      <c r="R4" s="100"/>
    </row>
    <row r="5" spans="1:18" ht="17.25" customHeight="1">
      <c r="A5" s="100"/>
      <c r="B5" s="100"/>
      <c r="C5" s="100"/>
      <c r="D5" s="100"/>
      <c r="E5" s="100"/>
      <c r="F5" s="100"/>
      <c r="G5" s="100" t="s">
        <v>84</v>
      </c>
      <c r="H5" s="100" t="s">
        <v>87</v>
      </c>
      <c r="I5" s="100" t="s">
        <v>557</v>
      </c>
      <c r="J5" s="100" t="s">
        <v>558</v>
      </c>
      <c r="K5" s="115" t="s">
        <v>559</v>
      </c>
      <c r="L5" s="100" t="s">
        <v>91</v>
      </c>
      <c r="M5" s="100"/>
      <c r="N5" s="100"/>
      <c r="O5" s="100"/>
      <c r="P5" s="115"/>
      <c r="Q5" s="115"/>
      <c r="R5" s="100"/>
    </row>
    <row r="6" spans="1:18" ht="54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14"/>
      <c r="L6" s="100" t="s">
        <v>86</v>
      </c>
      <c r="M6" s="100" t="s">
        <v>92</v>
      </c>
      <c r="N6" s="100" t="s">
        <v>454</v>
      </c>
      <c r="O6" s="100" t="s">
        <v>94</v>
      </c>
      <c r="P6" s="114" t="s">
        <v>95</v>
      </c>
      <c r="Q6" s="114" t="s">
        <v>96</v>
      </c>
      <c r="R6" s="100" t="s">
        <v>97</v>
      </c>
    </row>
    <row r="7" spans="1:18" ht="15" customHeight="1">
      <c r="A7" s="100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0">
        <v>12</v>
      </c>
      <c r="M7" s="100">
        <v>13</v>
      </c>
      <c r="N7" s="100">
        <v>14</v>
      </c>
      <c r="O7" s="100">
        <v>15</v>
      </c>
      <c r="P7" s="100">
        <v>16</v>
      </c>
      <c r="Q7" s="100">
        <v>17</v>
      </c>
      <c r="R7" s="100">
        <v>18</v>
      </c>
    </row>
    <row r="8" spans="1:18" ht="22.5" customHeight="1">
      <c r="A8" s="101" t="s">
        <v>456</v>
      </c>
      <c r="B8" s="101"/>
      <c r="C8" s="101"/>
      <c r="D8" s="101"/>
      <c r="E8" s="101"/>
      <c r="F8" s="101"/>
      <c r="G8" s="102" t="s">
        <v>98</v>
      </c>
      <c r="H8" s="102" t="s">
        <v>98</v>
      </c>
      <c r="I8" s="102" t="s">
        <v>98</v>
      </c>
      <c r="J8" s="102" t="s">
        <v>98</v>
      </c>
      <c r="K8" s="102" t="s">
        <v>98</v>
      </c>
      <c r="L8" s="102" t="s">
        <v>98</v>
      </c>
      <c r="M8" s="102" t="s">
        <v>98</v>
      </c>
      <c r="N8" s="102" t="s">
        <v>98</v>
      </c>
      <c r="O8" s="102"/>
      <c r="P8" s="102" t="s">
        <v>98</v>
      </c>
      <c r="Q8" s="102"/>
      <c r="R8" s="102" t="s">
        <v>98</v>
      </c>
    </row>
    <row r="9" spans="1:18" ht="22.5" customHeight="1">
      <c r="A9" s="103"/>
      <c r="B9" s="104"/>
      <c r="C9" s="104"/>
      <c r="D9" s="104"/>
      <c r="E9" s="104"/>
      <c r="F9" s="104"/>
      <c r="G9" s="105" t="s">
        <v>98</v>
      </c>
      <c r="H9" s="105" t="s">
        <v>98</v>
      </c>
      <c r="I9" s="105" t="s">
        <v>98</v>
      </c>
      <c r="J9" s="105" t="s">
        <v>98</v>
      </c>
      <c r="K9" s="102" t="s">
        <v>98</v>
      </c>
      <c r="L9" s="105" t="s">
        <v>98</v>
      </c>
      <c r="M9" s="105" t="s">
        <v>98</v>
      </c>
      <c r="N9" s="105" t="s">
        <v>98</v>
      </c>
      <c r="O9" s="105"/>
      <c r="P9" s="102" t="s">
        <v>98</v>
      </c>
      <c r="Q9" s="102"/>
      <c r="R9" s="105" t="s">
        <v>98</v>
      </c>
    </row>
    <row r="10" spans="1:18" ht="22.5" customHeight="1">
      <c r="A10" s="103"/>
      <c r="B10" s="106"/>
      <c r="C10" s="106"/>
      <c r="D10" s="106"/>
      <c r="E10" s="106"/>
      <c r="F10" s="106"/>
      <c r="G10" s="107" t="s">
        <v>98</v>
      </c>
      <c r="H10" s="107" t="s">
        <v>98</v>
      </c>
      <c r="I10" s="107" t="s">
        <v>98</v>
      </c>
      <c r="J10" s="107" t="s">
        <v>98</v>
      </c>
      <c r="K10" s="107" t="s">
        <v>98</v>
      </c>
      <c r="L10" s="107" t="s">
        <v>98</v>
      </c>
      <c r="M10" s="107" t="s">
        <v>98</v>
      </c>
      <c r="N10" s="107" t="s">
        <v>98</v>
      </c>
      <c r="O10" s="107"/>
      <c r="P10" s="107" t="s">
        <v>98</v>
      </c>
      <c r="Q10" s="107"/>
      <c r="R10" s="107" t="s">
        <v>98</v>
      </c>
    </row>
    <row r="11" spans="1:18" ht="22.5" customHeight="1">
      <c r="A11" s="101" t="s">
        <v>457</v>
      </c>
      <c r="B11" s="101"/>
      <c r="C11" s="101"/>
      <c r="D11" s="101"/>
      <c r="E11" s="101"/>
      <c r="F11" s="101"/>
      <c r="G11" s="108"/>
      <c r="H11" s="108"/>
      <c r="I11" s="108"/>
      <c r="J11" s="108"/>
      <c r="K11" s="116"/>
      <c r="L11" s="108"/>
      <c r="M11" s="108"/>
      <c r="N11" s="108"/>
      <c r="O11" s="108"/>
      <c r="P11" s="116"/>
      <c r="Q11" s="116"/>
      <c r="R11" s="108"/>
    </row>
    <row r="12" spans="1:18" ht="24" customHeight="1">
      <c r="A12" s="109" t="s">
        <v>458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</sheetData>
  <sheetProtection/>
  <mergeCells count="17">
    <mergeCell ref="A2:R2"/>
    <mergeCell ref="A3:C3"/>
    <mergeCell ref="G4:R4"/>
    <mergeCell ref="L5:R5"/>
    <mergeCell ref="A11:F11"/>
    <mergeCell ref="A12:R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30" sqref="A30"/>
    </sheetView>
  </sheetViews>
  <sheetFormatPr defaultColWidth="8.8515625" defaultRowHeight="14.25" customHeight="1"/>
  <cols>
    <col min="1" max="1" width="53.8515625" style="76" customWidth="1"/>
    <col min="2" max="4" width="13.421875" style="76" customWidth="1"/>
    <col min="5" max="5" width="14.7109375" style="76" customWidth="1"/>
    <col min="6" max="234" width="9.140625" style="63" bestFit="1" customWidth="1"/>
    <col min="235" max="16384" width="8.8515625" style="63" customWidth="1"/>
  </cols>
  <sheetData>
    <row r="1" spans="1:5" ht="13.5" customHeight="1">
      <c r="A1" s="77"/>
      <c r="B1" s="77"/>
      <c r="C1" s="77"/>
      <c r="D1" s="78"/>
      <c r="E1" s="14"/>
    </row>
    <row r="2" spans="1:5" ht="27.75" customHeight="1">
      <c r="A2" s="79" t="s">
        <v>566</v>
      </c>
      <c r="B2" s="80"/>
      <c r="C2" s="80"/>
      <c r="D2" s="80"/>
      <c r="E2" s="80"/>
    </row>
    <row r="3" spans="1:8" ht="18" customHeight="1">
      <c r="A3" s="3" t="s">
        <v>33</v>
      </c>
      <c r="B3" s="3"/>
      <c r="C3" s="4"/>
      <c r="D3" s="4"/>
      <c r="E3" s="4"/>
      <c r="F3" s="4"/>
      <c r="G3" s="4"/>
      <c r="H3" s="4"/>
    </row>
    <row r="4" spans="1:5" ht="19.5" customHeight="1">
      <c r="A4" s="81" t="s">
        <v>567</v>
      </c>
      <c r="B4" s="81" t="s">
        <v>401</v>
      </c>
      <c r="C4" s="81"/>
      <c r="D4" s="81"/>
      <c r="E4" s="81" t="s">
        <v>568</v>
      </c>
    </row>
    <row r="5" spans="1:5" ht="40.5" customHeight="1">
      <c r="A5" s="81"/>
      <c r="B5" s="81" t="s">
        <v>84</v>
      </c>
      <c r="C5" s="82" t="s">
        <v>87</v>
      </c>
      <c r="D5" s="82" t="s">
        <v>569</v>
      </c>
      <c r="E5" s="83" t="s">
        <v>570</v>
      </c>
    </row>
    <row r="6" spans="1:5" ht="19.5" customHeight="1">
      <c r="A6" s="81">
        <v>1</v>
      </c>
      <c r="B6" s="81" t="s">
        <v>571</v>
      </c>
      <c r="C6" s="81">
        <v>3</v>
      </c>
      <c r="D6" s="84">
        <v>4</v>
      </c>
      <c r="E6" s="84">
        <v>5</v>
      </c>
    </row>
    <row r="7" spans="1:5" ht="19.5" customHeight="1">
      <c r="A7" s="85" t="s">
        <v>456</v>
      </c>
      <c r="B7" s="86" t="s">
        <v>98</v>
      </c>
      <c r="C7" s="86" t="s">
        <v>98</v>
      </c>
      <c r="D7" s="87" t="s">
        <v>98</v>
      </c>
      <c r="E7" s="86" t="s">
        <v>98</v>
      </c>
    </row>
    <row r="8" spans="1:5" ht="14.25" customHeight="1">
      <c r="A8" s="88" t="s">
        <v>84</v>
      </c>
      <c r="B8" s="89" t="s">
        <v>98</v>
      </c>
      <c r="C8" s="89" t="s">
        <v>98</v>
      </c>
      <c r="D8" s="90" t="s">
        <v>98</v>
      </c>
      <c r="E8" s="89" t="s">
        <v>98</v>
      </c>
    </row>
    <row r="9" spans="1:5" ht="25.5" customHeight="1">
      <c r="A9" s="91" t="s">
        <v>458</v>
      </c>
      <c r="B9" s="91"/>
      <c r="C9" s="91"/>
      <c r="D9" s="91"/>
      <c r="E9" s="91"/>
    </row>
  </sheetData>
  <sheetProtection/>
  <mergeCells count="5">
    <mergeCell ref="A2:E2"/>
    <mergeCell ref="A3:H3"/>
    <mergeCell ref="B4:D4"/>
    <mergeCell ref="A9:E9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B27" sqref="B27"/>
    </sheetView>
  </sheetViews>
  <sheetFormatPr defaultColWidth="8.8515625" defaultRowHeight="12.75"/>
  <cols>
    <col min="1" max="2" width="34.28125" style="62" customWidth="1"/>
    <col min="3" max="3" width="29.00390625" style="62" customWidth="1"/>
    <col min="4" max="6" width="23.57421875" style="62" customWidth="1"/>
    <col min="7" max="7" width="11.28125" style="63" customWidth="1"/>
    <col min="8" max="8" width="25.140625" style="62" customWidth="1"/>
    <col min="9" max="9" width="15.57421875" style="63" customWidth="1"/>
    <col min="10" max="10" width="13.421875" style="63" customWidth="1"/>
    <col min="11" max="11" width="18.8515625" style="62" customWidth="1"/>
    <col min="12" max="12" width="9.140625" style="63" customWidth="1"/>
    <col min="13" max="16384" width="9.140625" style="63" bestFit="1" customWidth="1"/>
  </cols>
  <sheetData>
    <row r="1" ht="12" customHeight="1">
      <c r="K1" s="75"/>
    </row>
    <row r="2" spans="1:11" ht="28.5" customHeight="1">
      <c r="A2" s="64" t="s">
        <v>572</v>
      </c>
      <c r="B2" s="64"/>
      <c r="C2" s="65"/>
      <c r="D2" s="65"/>
      <c r="E2" s="65"/>
      <c r="F2" s="65"/>
      <c r="G2" s="66"/>
      <c r="H2" s="65"/>
      <c r="I2" s="66"/>
      <c r="J2" s="66"/>
      <c r="K2" s="65"/>
    </row>
    <row r="3" spans="1:2" ht="17.25" customHeight="1">
      <c r="A3" s="67" t="s">
        <v>33</v>
      </c>
      <c r="B3" s="67"/>
    </row>
    <row r="4" spans="1:11" ht="44.25" customHeight="1">
      <c r="A4" s="68" t="s">
        <v>544</v>
      </c>
      <c r="B4" s="68" t="s">
        <v>395</v>
      </c>
      <c r="C4" s="68" t="s">
        <v>545</v>
      </c>
      <c r="D4" s="68" t="s">
        <v>486</v>
      </c>
      <c r="E4" s="68" t="s">
        <v>546</v>
      </c>
      <c r="F4" s="68" t="s">
        <v>488</v>
      </c>
      <c r="G4" s="69" t="s">
        <v>489</v>
      </c>
      <c r="H4" s="68" t="s">
        <v>490</v>
      </c>
      <c r="I4" s="69" t="s">
        <v>491</v>
      </c>
      <c r="J4" s="69" t="s">
        <v>492</v>
      </c>
      <c r="K4" s="68" t="s">
        <v>484</v>
      </c>
    </row>
    <row r="5" spans="1:11" ht="14.25" customHeight="1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  <c r="G5" s="69">
        <v>7</v>
      </c>
      <c r="H5" s="68">
        <v>8</v>
      </c>
      <c r="I5" s="69">
        <v>9</v>
      </c>
      <c r="J5" s="69">
        <v>10</v>
      </c>
      <c r="K5" s="68">
        <v>11</v>
      </c>
    </row>
    <row r="6" spans="1:11" ht="42" customHeight="1">
      <c r="A6" s="70" t="s">
        <v>456</v>
      </c>
      <c r="B6" s="46"/>
      <c r="C6" s="71"/>
      <c r="D6" s="71"/>
      <c r="E6" s="71"/>
      <c r="F6" s="70"/>
      <c r="G6" s="72"/>
      <c r="H6" s="70"/>
      <c r="I6" s="72"/>
      <c r="J6" s="72"/>
      <c r="K6" s="70"/>
    </row>
    <row r="7" spans="1:11" ht="42.75" customHeight="1">
      <c r="A7" s="73" t="s">
        <v>98</v>
      </c>
      <c r="B7" s="73"/>
      <c r="C7" s="73" t="s">
        <v>98</v>
      </c>
      <c r="D7" s="73" t="s">
        <v>98</v>
      </c>
      <c r="E7" s="73" t="s">
        <v>98</v>
      </c>
      <c r="F7" s="46" t="s">
        <v>98</v>
      </c>
      <c r="G7" s="73" t="s">
        <v>98</v>
      </c>
      <c r="H7" s="46" t="s">
        <v>98</v>
      </c>
      <c r="I7" s="73" t="s">
        <v>98</v>
      </c>
      <c r="J7" s="73" t="s">
        <v>98</v>
      </c>
      <c r="K7" s="46" t="s">
        <v>98</v>
      </c>
    </row>
    <row r="8" spans="1:11" ht="25.5" customHeight="1">
      <c r="A8" s="74" t="s">
        <v>458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ht="25.5" customHeight="1"/>
  </sheetData>
  <sheetProtection/>
  <mergeCells count="3">
    <mergeCell ref="A2:K2"/>
    <mergeCell ref="A3:I3"/>
    <mergeCell ref="A8:K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showZeros="0" zoomScaleSheetLayoutView="100" workbookViewId="0" topLeftCell="A4">
      <selection activeCell="A23" sqref="A23"/>
    </sheetView>
  </sheetViews>
  <sheetFormatPr defaultColWidth="8.8515625" defaultRowHeight="12.75"/>
  <cols>
    <col min="1" max="1" width="111.7109375" style="0" customWidth="1"/>
  </cols>
  <sheetData>
    <row r="1" ht="33" customHeight="1">
      <c r="A1" s="385" t="s">
        <v>9</v>
      </c>
    </row>
    <row r="2" ht="26.25">
      <c r="A2" s="386"/>
    </row>
    <row r="3" ht="27" customHeight="1">
      <c r="A3" s="387" t="s">
        <v>10</v>
      </c>
    </row>
    <row r="4" ht="27" customHeight="1">
      <c r="A4" s="387" t="s">
        <v>11</v>
      </c>
    </row>
    <row r="5" ht="27" customHeight="1">
      <c r="A5" s="387" t="s">
        <v>12</v>
      </c>
    </row>
    <row r="6" ht="27" customHeight="1">
      <c r="A6" s="387" t="s">
        <v>13</v>
      </c>
    </row>
    <row r="7" ht="27" customHeight="1">
      <c r="A7" s="387" t="s">
        <v>14</v>
      </c>
    </row>
    <row r="8" ht="27" customHeight="1">
      <c r="A8" s="387" t="s">
        <v>15</v>
      </c>
    </row>
    <row r="9" ht="27" customHeight="1">
      <c r="A9" s="387" t="s">
        <v>16</v>
      </c>
    </row>
    <row r="10" ht="27" customHeight="1">
      <c r="A10" s="387" t="s">
        <v>17</v>
      </c>
    </row>
    <row r="11" ht="27" customHeight="1">
      <c r="A11" s="387" t="s">
        <v>18</v>
      </c>
    </row>
    <row r="12" ht="27" customHeight="1">
      <c r="A12" s="387" t="s">
        <v>19</v>
      </c>
    </row>
    <row r="13" ht="27" customHeight="1">
      <c r="A13" s="387" t="s">
        <v>20</v>
      </c>
    </row>
    <row r="14" ht="27" customHeight="1">
      <c r="A14" s="387" t="s">
        <v>21</v>
      </c>
    </row>
    <row r="15" ht="27" customHeight="1">
      <c r="A15" s="387" t="s">
        <v>22</v>
      </c>
    </row>
    <row r="16" ht="27" customHeight="1">
      <c r="A16" s="387" t="s">
        <v>23</v>
      </c>
    </row>
    <row r="17" ht="27" customHeight="1">
      <c r="A17" s="387" t="s">
        <v>24</v>
      </c>
    </row>
    <row r="18" ht="27" customHeight="1">
      <c r="A18" s="387" t="s">
        <v>25</v>
      </c>
    </row>
    <row r="19" ht="20.25">
      <c r="A19" s="387" t="s">
        <v>26</v>
      </c>
    </row>
    <row r="20" ht="20.25">
      <c r="A20" s="387" t="s">
        <v>27</v>
      </c>
    </row>
    <row r="21" ht="20.25">
      <c r="A21" s="387" t="s">
        <v>28</v>
      </c>
    </row>
    <row r="22" ht="20.25">
      <c r="A22" s="387" t="s">
        <v>29</v>
      </c>
    </row>
    <row r="23" ht="20.25">
      <c r="A23" s="387" t="s">
        <v>30</v>
      </c>
    </row>
    <row r="24" ht="20.25">
      <c r="A24" s="387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B36" sqref="B36"/>
    </sheetView>
  </sheetViews>
  <sheetFormatPr defaultColWidth="8.8515625" defaultRowHeight="12.75"/>
  <cols>
    <col min="1" max="1" width="29.00390625" style="50" bestFit="1" customWidth="1"/>
    <col min="2" max="2" width="18.7109375" style="50" customWidth="1"/>
    <col min="3" max="3" width="24.8515625" style="50" customWidth="1"/>
    <col min="4" max="6" width="23.57421875" style="50" customWidth="1"/>
    <col min="7" max="7" width="25.140625" style="50" customWidth="1"/>
    <col min="8" max="8" width="18.8515625" style="50" customWidth="1"/>
    <col min="9" max="16384" width="9.140625" style="50" bestFit="1" customWidth="1"/>
  </cols>
  <sheetData>
    <row r="1" ht="12">
      <c r="H1" s="51"/>
    </row>
    <row r="2" spans="1:8" ht="28.5">
      <c r="A2" s="52" t="s">
        <v>573</v>
      </c>
      <c r="B2" s="52"/>
      <c r="C2" s="52"/>
      <c r="D2" s="52"/>
      <c r="E2" s="52"/>
      <c r="F2" s="52"/>
      <c r="G2" s="52"/>
      <c r="H2" s="52"/>
    </row>
    <row r="3" spans="1:8" ht="12">
      <c r="A3" s="3" t="s">
        <v>33</v>
      </c>
      <c r="B3" s="3"/>
      <c r="C3" s="4"/>
      <c r="D3" s="4"/>
      <c r="E3" s="4"/>
      <c r="F3" s="4"/>
      <c r="G3" s="4"/>
      <c r="H3" s="4"/>
    </row>
    <row r="4" spans="1:8" ht="18" customHeight="1">
      <c r="A4" s="53" t="s">
        <v>394</v>
      </c>
      <c r="B4" s="53" t="s">
        <v>574</v>
      </c>
      <c r="C4" s="53" t="s">
        <v>575</v>
      </c>
      <c r="D4" s="53" t="s">
        <v>576</v>
      </c>
      <c r="E4" s="53" t="s">
        <v>577</v>
      </c>
      <c r="F4" s="54" t="s">
        <v>578</v>
      </c>
      <c r="G4" s="55"/>
      <c r="H4" s="56"/>
    </row>
    <row r="5" spans="1:8" ht="18" customHeight="1">
      <c r="A5" s="57"/>
      <c r="B5" s="57"/>
      <c r="C5" s="57"/>
      <c r="D5" s="57"/>
      <c r="E5" s="57"/>
      <c r="F5" s="58" t="s">
        <v>555</v>
      </c>
      <c r="G5" s="58" t="s">
        <v>579</v>
      </c>
      <c r="H5" s="58" t="s">
        <v>580</v>
      </c>
    </row>
    <row r="6" spans="1:8" ht="21" customHeight="1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</row>
    <row r="7" spans="1:8" ht="24" customHeight="1">
      <c r="A7" s="60" t="s">
        <v>456</v>
      </c>
      <c r="B7" s="60"/>
      <c r="C7" s="60"/>
      <c r="D7" s="60"/>
      <c r="E7" s="60"/>
      <c r="F7" s="59"/>
      <c r="G7" s="59"/>
      <c r="H7" s="59"/>
    </row>
    <row r="8" spans="1:8" ht="24" customHeight="1">
      <c r="A8" s="60"/>
      <c r="B8" s="60"/>
      <c r="C8" s="60"/>
      <c r="D8" s="60"/>
      <c r="E8" s="60"/>
      <c r="F8" s="59"/>
      <c r="G8" s="59"/>
      <c r="H8" s="59"/>
    </row>
    <row r="9" spans="1:8" ht="22.5" customHeight="1">
      <c r="A9" s="61" t="s">
        <v>458</v>
      </c>
      <c r="B9" s="61"/>
      <c r="C9" s="61"/>
      <c r="D9" s="61"/>
      <c r="E9" s="61"/>
      <c r="F9" s="61"/>
      <c r="G9" s="61"/>
      <c r="H9" s="61"/>
    </row>
  </sheetData>
  <sheetProtection/>
  <mergeCells count="9">
    <mergeCell ref="A2:H2"/>
    <mergeCell ref="A3:H3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workbookViewId="0" topLeftCell="A1">
      <selection activeCell="E18" sqref="E18"/>
    </sheetView>
  </sheetViews>
  <sheetFormatPr defaultColWidth="9.140625" defaultRowHeight="14.25" customHeight="1"/>
  <cols>
    <col min="1" max="1" width="10.28125" style="14" customWidth="1"/>
    <col min="2" max="3" width="23.8515625" style="14" customWidth="1"/>
    <col min="4" max="4" width="15.140625" style="14" customWidth="1"/>
    <col min="5" max="5" width="17.7109375" style="14" customWidth="1"/>
    <col min="6" max="6" width="15.140625" style="14" customWidth="1"/>
    <col min="7" max="7" width="17.7109375" style="14" customWidth="1"/>
    <col min="8" max="11" width="15.421875" style="14" customWidth="1"/>
    <col min="12" max="12" width="9.140625" style="14" customWidth="1"/>
    <col min="13" max="16384" width="9.140625" style="14" customWidth="1"/>
  </cols>
  <sheetData>
    <row r="1" spans="4:11" s="14" customFormat="1" ht="13.5" customHeight="1">
      <c r="D1" s="15"/>
      <c r="E1" s="15"/>
      <c r="F1" s="15"/>
      <c r="G1" s="15"/>
      <c r="H1" s="16"/>
      <c r="I1" s="16"/>
      <c r="J1" s="16"/>
      <c r="K1" s="17"/>
    </row>
    <row r="2" spans="1:11" s="14" customFormat="1" ht="27.75" customHeight="1">
      <c r="A2" s="44" t="s">
        <v>581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14" customFormat="1" ht="13.5" customHeight="1">
      <c r="A3" s="19" t="s">
        <v>33</v>
      </c>
      <c r="B3" s="20"/>
      <c r="C3" s="20"/>
      <c r="D3" s="20"/>
      <c r="E3" s="20"/>
      <c r="F3" s="20"/>
      <c r="G3" s="20"/>
      <c r="H3" s="21"/>
      <c r="I3" s="21"/>
      <c r="J3" s="21"/>
      <c r="K3" s="22" t="s">
        <v>448</v>
      </c>
    </row>
    <row r="4" spans="1:11" s="14" customFormat="1" ht="21.75" customHeight="1">
      <c r="A4" s="23" t="s">
        <v>449</v>
      </c>
      <c r="B4" s="23" t="s">
        <v>396</v>
      </c>
      <c r="C4" s="23" t="s">
        <v>450</v>
      </c>
      <c r="D4" s="24" t="s">
        <v>397</v>
      </c>
      <c r="E4" s="24" t="s">
        <v>398</v>
      </c>
      <c r="F4" s="24" t="s">
        <v>451</v>
      </c>
      <c r="G4" s="24" t="s">
        <v>452</v>
      </c>
      <c r="H4" s="30" t="s">
        <v>84</v>
      </c>
      <c r="I4" s="25" t="s">
        <v>582</v>
      </c>
      <c r="J4" s="26"/>
      <c r="K4" s="27"/>
    </row>
    <row r="5" spans="1:11" s="14" customFormat="1" ht="21.75" customHeight="1">
      <c r="A5" s="28"/>
      <c r="B5" s="28"/>
      <c r="C5" s="28"/>
      <c r="D5" s="29"/>
      <c r="E5" s="29"/>
      <c r="F5" s="29"/>
      <c r="G5" s="29"/>
      <c r="H5" s="45"/>
      <c r="I5" s="24" t="s">
        <v>87</v>
      </c>
      <c r="J5" s="24" t="s">
        <v>88</v>
      </c>
      <c r="K5" s="24" t="s">
        <v>89</v>
      </c>
    </row>
    <row r="6" spans="1:11" s="14" customFormat="1" ht="40.5" customHeight="1">
      <c r="A6" s="31"/>
      <c r="B6" s="31"/>
      <c r="C6" s="31"/>
      <c r="D6" s="32"/>
      <c r="E6" s="32"/>
      <c r="F6" s="32"/>
      <c r="G6" s="32"/>
      <c r="H6" s="33"/>
      <c r="I6" s="32"/>
      <c r="J6" s="32"/>
      <c r="K6" s="32"/>
    </row>
    <row r="7" spans="1:11" s="14" customFormat="1" ht="1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5">
        <v>10</v>
      </c>
      <c r="K7" s="35">
        <v>11</v>
      </c>
    </row>
    <row r="8" spans="1:11" s="14" customFormat="1" ht="15" customHeight="1">
      <c r="A8" s="34" t="s">
        <v>456</v>
      </c>
      <c r="B8" s="34"/>
      <c r="C8" s="34"/>
      <c r="D8" s="34"/>
      <c r="E8" s="34"/>
      <c r="F8" s="34"/>
      <c r="G8" s="34"/>
      <c r="H8" s="34"/>
      <c r="I8" s="34"/>
      <c r="J8" s="35"/>
      <c r="K8" s="35"/>
    </row>
    <row r="9" spans="1:11" s="14" customFormat="1" ht="18.75" customHeight="1">
      <c r="A9" s="46"/>
      <c r="B9" s="36" t="s">
        <v>98</v>
      </c>
      <c r="C9" s="46"/>
      <c r="D9" s="46"/>
      <c r="E9" s="46"/>
      <c r="F9" s="46"/>
      <c r="G9" s="46"/>
      <c r="H9" s="47" t="s">
        <v>98</v>
      </c>
      <c r="I9" s="47" t="s">
        <v>98</v>
      </c>
      <c r="J9" s="47" t="s">
        <v>98</v>
      </c>
      <c r="K9" s="47"/>
    </row>
    <row r="10" spans="1:11" s="14" customFormat="1" ht="18.75" customHeight="1">
      <c r="A10" s="39" t="s">
        <v>98</v>
      </c>
      <c r="B10" s="39" t="s">
        <v>98</v>
      </c>
      <c r="C10" s="39" t="s">
        <v>98</v>
      </c>
      <c r="D10" s="39" t="s">
        <v>98</v>
      </c>
      <c r="E10" s="39" t="s">
        <v>98</v>
      </c>
      <c r="F10" s="39" t="s">
        <v>98</v>
      </c>
      <c r="G10" s="39" t="s">
        <v>98</v>
      </c>
      <c r="H10" s="38" t="s">
        <v>98</v>
      </c>
      <c r="I10" s="38" t="s">
        <v>98</v>
      </c>
      <c r="J10" s="38" t="s">
        <v>98</v>
      </c>
      <c r="K10" s="38"/>
    </row>
    <row r="11" spans="1:11" s="14" customFormat="1" ht="18.75" customHeight="1">
      <c r="A11" s="48" t="s">
        <v>457</v>
      </c>
      <c r="B11" s="49"/>
      <c r="C11" s="49"/>
      <c r="D11" s="49"/>
      <c r="E11" s="49"/>
      <c r="F11" s="49"/>
      <c r="G11" s="49"/>
      <c r="H11" s="42" t="s">
        <v>98</v>
      </c>
      <c r="I11" s="38" t="s">
        <v>98</v>
      </c>
      <c r="J11" s="38" t="s">
        <v>98</v>
      </c>
      <c r="K11" s="38"/>
    </row>
    <row r="12" spans="1:7" ht="30" customHeight="1">
      <c r="A12" s="43" t="s">
        <v>458</v>
      </c>
      <c r="B12" s="43"/>
      <c r="C12" s="43"/>
      <c r="D12" s="43"/>
      <c r="E12" s="43"/>
      <c r="F12" s="43"/>
      <c r="G12" s="43"/>
    </row>
  </sheetData>
  <sheetProtection/>
  <mergeCells count="16">
    <mergeCell ref="A2:K2"/>
    <mergeCell ref="A3:G3"/>
    <mergeCell ref="I4:K4"/>
    <mergeCell ref="A11:G11"/>
    <mergeCell ref="A12:G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orientation="landscape" paperSize="9" scale="7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100" workbookViewId="0" topLeftCell="A1">
      <selection activeCell="G30" sqref="G30"/>
    </sheetView>
  </sheetViews>
  <sheetFormatPr defaultColWidth="9.140625" defaultRowHeight="14.25" customHeight="1"/>
  <cols>
    <col min="1" max="1" width="35.28125" style="14" customWidth="1"/>
    <col min="2" max="4" width="28.00390625" style="14" customWidth="1"/>
    <col min="5" max="7" width="23.8515625" style="14" customWidth="1"/>
    <col min="8" max="8" width="9.140625" style="14" customWidth="1"/>
    <col min="9" max="16384" width="9.140625" style="14" customWidth="1"/>
  </cols>
  <sheetData>
    <row r="1" spans="4:7" s="14" customFormat="1" ht="13.5" customHeight="1">
      <c r="D1" s="15"/>
      <c r="E1" s="16"/>
      <c r="F1" s="16"/>
      <c r="G1" s="17"/>
    </row>
    <row r="2" spans="1:7" s="14" customFormat="1" ht="27.75" customHeight="1">
      <c r="A2" s="18" t="s">
        <v>583</v>
      </c>
      <c r="B2" s="18"/>
      <c r="C2" s="18"/>
      <c r="D2" s="18"/>
      <c r="E2" s="18"/>
      <c r="F2" s="18"/>
      <c r="G2" s="18"/>
    </row>
    <row r="3" spans="1:7" s="14" customFormat="1" ht="13.5" customHeight="1">
      <c r="A3" s="19" t="s">
        <v>33</v>
      </c>
      <c r="B3" s="20"/>
      <c r="C3" s="20"/>
      <c r="D3" s="20"/>
      <c r="E3" s="21"/>
      <c r="F3" s="21"/>
      <c r="G3" s="22" t="s">
        <v>448</v>
      </c>
    </row>
    <row r="4" spans="1:7" s="14" customFormat="1" ht="21.75" customHeight="1">
      <c r="A4" s="23" t="s">
        <v>450</v>
      </c>
      <c r="B4" s="23" t="s">
        <v>449</v>
      </c>
      <c r="C4" s="23" t="s">
        <v>396</v>
      </c>
      <c r="D4" s="24" t="s">
        <v>584</v>
      </c>
      <c r="E4" s="25" t="s">
        <v>87</v>
      </c>
      <c r="F4" s="26"/>
      <c r="G4" s="27"/>
    </row>
    <row r="5" spans="1:7" s="14" customFormat="1" ht="21.75" customHeight="1">
      <c r="A5" s="28"/>
      <c r="B5" s="28"/>
      <c r="C5" s="28"/>
      <c r="D5" s="29"/>
      <c r="E5" s="30" t="s">
        <v>585</v>
      </c>
      <c r="F5" s="24" t="s">
        <v>586</v>
      </c>
      <c r="G5" s="24" t="s">
        <v>587</v>
      </c>
    </row>
    <row r="6" spans="1:7" s="14" customFormat="1" ht="40.5" customHeight="1">
      <c r="A6" s="31"/>
      <c r="B6" s="31"/>
      <c r="C6" s="31"/>
      <c r="D6" s="32"/>
      <c r="E6" s="33"/>
      <c r="F6" s="32"/>
      <c r="G6" s="32"/>
    </row>
    <row r="7" spans="1:7" s="14" customFormat="1" ht="15" customHeight="1">
      <c r="A7" s="34">
        <v>1</v>
      </c>
      <c r="B7" s="34">
        <v>2</v>
      </c>
      <c r="C7" s="34">
        <v>3</v>
      </c>
      <c r="D7" s="34">
        <v>4</v>
      </c>
      <c r="E7" s="34">
        <v>8</v>
      </c>
      <c r="F7" s="34">
        <v>9</v>
      </c>
      <c r="G7" s="35">
        <v>10</v>
      </c>
    </row>
    <row r="8" spans="1:7" s="14" customFormat="1" ht="17.25" customHeight="1">
      <c r="A8" s="36" t="s">
        <v>456</v>
      </c>
      <c r="B8" s="37"/>
      <c r="C8" s="37"/>
      <c r="D8" s="36"/>
      <c r="E8" s="38" t="s">
        <v>98</v>
      </c>
      <c r="F8" s="38" t="s">
        <v>98</v>
      </c>
      <c r="G8" s="38" t="s">
        <v>98</v>
      </c>
    </row>
    <row r="9" spans="1:7" s="14" customFormat="1" ht="18.75" customHeight="1">
      <c r="A9" s="39"/>
      <c r="B9" s="39" t="s">
        <v>98</v>
      </c>
      <c r="C9" s="39" t="s">
        <v>98</v>
      </c>
      <c r="D9" s="39" t="s">
        <v>98</v>
      </c>
      <c r="E9" s="38" t="s">
        <v>98</v>
      </c>
      <c r="F9" s="38" t="s">
        <v>98</v>
      </c>
      <c r="G9" s="38" t="s">
        <v>98</v>
      </c>
    </row>
    <row r="10" spans="1:7" s="14" customFormat="1" ht="18.75" customHeight="1">
      <c r="A10" s="40" t="s">
        <v>84</v>
      </c>
      <c r="B10" s="41"/>
      <c r="C10" s="41"/>
      <c r="D10" s="41"/>
      <c r="E10" s="42" t="s">
        <v>98</v>
      </c>
      <c r="F10" s="38" t="s">
        <v>98</v>
      </c>
      <c r="G10" s="38" t="s">
        <v>98</v>
      </c>
    </row>
    <row r="11" spans="1:3" ht="25.5" customHeight="1">
      <c r="A11" s="43" t="s">
        <v>588</v>
      </c>
      <c r="B11" s="43"/>
      <c r="C11" s="43"/>
    </row>
    <row r="12" spans="1:4" ht="19.5" customHeight="1">
      <c r="A12" s="43"/>
      <c r="B12" s="43"/>
      <c r="C12" s="43"/>
      <c r="D12" s="43"/>
    </row>
  </sheetData>
  <sheetProtection/>
  <mergeCells count="13">
    <mergeCell ref="A2:G2"/>
    <mergeCell ref="A3:D3"/>
    <mergeCell ref="E4:G4"/>
    <mergeCell ref="A10:D10"/>
    <mergeCell ref="A11:C11"/>
    <mergeCell ref="A12:D12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 scale="6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A26" sqref="A26"/>
    </sheetView>
  </sheetViews>
  <sheetFormatPr defaultColWidth="8.8515625" defaultRowHeight="12.75"/>
  <cols>
    <col min="1" max="1" width="90.140625" style="9" customWidth="1"/>
  </cols>
  <sheetData>
    <row r="1" ht="21">
      <c r="A1" s="2" t="s">
        <v>589</v>
      </c>
    </row>
    <row r="2" spans="1:8" ht="21" customHeight="1">
      <c r="A2" s="3" t="s">
        <v>33</v>
      </c>
      <c r="B2" s="3"/>
      <c r="C2" s="4"/>
      <c r="D2" s="4"/>
      <c r="E2" s="4"/>
      <c r="F2" s="4"/>
      <c r="G2" s="4"/>
      <c r="H2" s="4"/>
    </row>
    <row r="3" ht="19.5" customHeight="1">
      <c r="A3" s="10" t="s">
        <v>590</v>
      </c>
    </row>
    <row r="4" ht="19.5" customHeight="1">
      <c r="A4" s="5" t="s">
        <v>456</v>
      </c>
    </row>
    <row r="5" ht="19.5" customHeight="1">
      <c r="A5" s="11" t="s">
        <v>591</v>
      </c>
    </row>
    <row r="6" ht="19.5" customHeight="1">
      <c r="A6" s="5"/>
    </row>
    <row r="7" ht="19.5" customHeight="1">
      <c r="A7" s="11" t="s">
        <v>592</v>
      </c>
    </row>
    <row r="8" ht="19.5" customHeight="1">
      <c r="A8" s="5"/>
    </row>
    <row r="9" ht="19.5" customHeight="1">
      <c r="A9" s="11" t="s">
        <v>593</v>
      </c>
    </row>
    <row r="10" ht="19.5" customHeight="1">
      <c r="A10" s="5"/>
    </row>
    <row r="11" ht="19.5" customHeight="1">
      <c r="A11" s="11" t="s">
        <v>594</v>
      </c>
    </row>
    <row r="12" ht="19.5" customHeight="1">
      <c r="A12" s="5"/>
    </row>
    <row r="13" ht="19.5" customHeight="1">
      <c r="A13" s="11" t="s">
        <v>595</v>
      </c>
    </row>
    <row r="14" ht="19.5" customHeight="1">
      <c r="A14" s="5"/>
    </row>
    <row r="15" ht="19.5" customHeight="1">
      <c r="A15" s="11" t="s">
        <v>596</v>
      </c>
    </row>
    <row r="16" ht="19.5" customHeight="1">
      <c r="A16" s="5"/>
    </row>
    <row r="17" ht="19.5" customHeight="1">
      <c r="A17" s="12" t="s">
        <v>597</v>
      </c>
    </row>
    <row r="18" ht="19.5" customHeight="1">
      <c r="A18" s="5"/>
    </row>
    <row r="19" ht="27" customHeight="1">
      <c r="A19" s="13" t="s">
        <v>458</v>
      </c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H6" sqref="H6"/>
    </sheetView>
  </sheetViews>
  <sheetFormatPr defaultColWidth="8.8515625" defaultRowHeight="12.75"/>
  <cols>
    <col min="1" max="1" width="78.7109375" style="1" customWidth="1"/>
  </cols>
  <sheetData>
    <row r="1" ht="51.75" customHeight="1">
      <c r="A1" s="2" t="s">
        <v>598</v>
      </c>
    </row>
    <row r="2" spans="1:8" ht="27.75" customHeight="1">
      <c r="A2" s="3" t="s">
        <v>33</v>
      </c>
      <c r="B2" s="3"/>
      <c r="C2" s="4"/>
      <c r="D2" s="4"/>
      <c r="E2" s="4"/>
      <c r="F2" s="4"/>
      <c r="G2" s="4"/>
      <c r="H2" s="4"/>
    </row>
    <row r="3" ht="253.5" customHeight="1">
      <c r="A3" s="5" t="s">
        <v>599</v>
      </c>
    </row>
    <row r="4" ht="48.75" customHeight="1">
      <c r="A4" s="6" t="s">
        <v>600</v>
      </c>
    </row>
    <row r="5" ht="14.25">
      <c r="A5" s="7"/>
    </row>
    <row r="6" ht="14.25">
      <c r="A6" s="8"/>
    </row>
    <row r="7" ht="14.25">
      <c r="A7" s="7"/>
    </row>
    <row r="8" ht="14.25">
      <c r="A8" s="8"/>
    </row>
    <row r="9" ht="14.25">
      <c r="A9" s="7"/>
    </row>
    <row r="10" ht="14.25">
      <c r="A10" s="8"/>
    </row>
    <row r="11" ht="14.25">
      <c r="A11" s="7"/>
    </row>
    <row r="12" ht="14.25">
      <c r="A12" s="8"/>
    </row>
    <row r="13" ht="14.25">
      <c r="A13" s="7"/>
    </row>
    <row r="14" ht="14.25">
      <c r="A14" s="8"/>
    </row>
    <row r="15" ht="14.25">
      <c r="A15" s="7"/>
    </row>
    <row r="16" ht="14.25">
      <c r="A16" s="8"/>
    </row>
    <row r="17" ht="14.25">
      <c r="A17" s="7"/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0" activePane="bottomRight" state="frozen"/>
      <selection pane="bottomRight" activeCell="D20" sqref="D20"/>
    </sheetView>
  </sheetViews>
  <sheetFormatPr defaultColWidth="8.00390625" defaultRowHeight="12.75"/>
  <cols>
    <col min="1" max="1" width="39.57421875" style="93" customWidth="1"/>
    <col min="2" max="2" width="43.140625" style="93" customWidth="1"/>
    <col min="3" max="3" width="40.421875" style="93" customWidth="1"/>
    <col min="4" max="4" width="46.140625" style="93" customWidth="1"/>
    <col min="5" max="5" width="8.00390625" style="63" customWidth="1"/>
    <col min="6" max="16384" width="8.00390625" style="63" customWidth="1"/>
  </cols>
  <sheetData>
    <row r="1" spans="1:4" ht="16.5" customHeight="1">
      <c r="A1" s="374"/>
      <c r="B1" s="94"/>
      <c r="C1" s="94"/>
      <c r="D1" s="142"/>
    </row>
    <row r="2" spans="1:4" ht="36" customHeight="1">
      <c r="A2" s="64" t="s">
        <v>32</v>
      </c>
      <c r="B2" s="375"/>
      <c r="C2" s="375"/>
      <c r="D2" s="375"/>
    </row>
    <row r="3" spans="1:4" ht="21" customHeight="1">
      <c r="A3" s="97" t="s">
        <v>33</v>
      </c>
      <c r="B3" s="318"/>
      <c r="C3" s="318"/>
      <c r="D3" s="141" t="s">
        <v>34</v>
      </c>
    </row>
    <row r="4" spans="1:4" ht="19.5" customHeight="1">
      <c r="A4" s="25" t="s">
        <v>35</v>
      </c>
      <c r="B4" s="27"/>
      <c r="C4" s="25" t="s">
        <v>36</v>
      </c>
      <c r="D4" s="27"/>
    </row>
    <row r="5" spans="1:4" ht="19.5" customHeight="1">
      <c r="A5" s="30" t="s">
        <v>37</v>
      </c>
      <c r="B5" s="30" t="s">
        <v>38</v>
      </c>
      <c r="C5" s="30" t="s">
        <v>39</v>
      </c>
      <c r="D5" s="30" t="s">
        <v>38</v>
      </c>
    </row>
    <row r="6" spans="1:4" ht="19.5" customHeight="1">
      <c r="A6" s="33"/>
      <c r="B6" s="33"/>
      <c r="C6" s="33"/>
      <c r="D6" s="33"/>
    </row>
    <row r="7" spans="1:4" ht="20.25" customHeight="1">
      <c r="A7" s="323" t="s">
        <v>40</v>
      </c>
      <c r="B7" s="308">
        <v>125.23</v>
      </c>
      <c r="C7" s="323" t="s">
        <v>41</v>
      </c>
      <c r="D7" s="322"/>
    </row>
    <row r="8" spans="1:4" ht="20.25" customHeight="1">
      <c r="A8" s="323" t="s">
        <v>42</v>
      </c>
      <c r="B8" s="322"/>
      <c r="C8" s="323" t="s">
        <v>43</v>
      </c>
      <c r="D8" s="322"/>
    </row>
    <row r="9" spans="1:4" ht="20.25" customHeight="1">
      <c r="A9" s="323" t="s">
        <v>44</v>
      </c>
      <c r="B9" s="322"/>
      <c r="C9" s="323" t="s">
        <v>45</v>
      </c>
      <c r="D9" s="322"/>
    </row>
    <row r="10" spans="1:4" ht="20.25" customHeight="1">
      <c r="A10" s="323" t="s">
        <v>46</v>
      </c>
      <c r="B10" s="287"/>
      <c r="C10" s="323" t="s">
        <v>47</v>
      </c>
      <c r="D10" s="322"/>
    </row>
    <row r="11" spans="1:4" ht="20.25" customHeight="1">
      <c r="A11" s="323" t="s">
        <v>48</v>
      </c>
      <c r="B11" s="287"/>
      <c r="C11" s="323" t="s">
        <v>49</v>
      </c>
      <c r="D11" s="322"/>
    </row>
    <row r="12" spans="1:4" ht="20.25" customHeight="1">
      <c r="A12" s="323" t="s">
        <v>50</v>
      </c>
      <c r="B12" s="287"/>
      <c r="C12" s="323" t="s">
        <v>51</v>
      </c>
      <c r="D12" s="322"/>
    </row>
    <row r="13" spans="1:4" ht="20.25" customHeight="1">
      <c r="A13" s="323" t="s">
        <v>52</v>
      </c>
      <c r="B13" s="287"/>
      <c r="C13" s="323" t="s">
        <v>53</v>
      </c>
      <c r="D13" s="322"/>
    </row>
    <row r="14" spans="1:4" ht="20.25" customHeight="1">
      <c r="A14" s="323" t="s">
        <v>54</v>
      </c>
      <c r="B14" s="287"/>
      <c r="C14" s="323" t="s">
        <v>55</v>
      </c>
      <c r="D14" s="308">
        <v>12.75</v>
      </c>
    </row>
    <row r="15" spans="1:4" ht="20.25" customHeight="1">
      <c r="A15" s="376" t="s">
        <v>56</v>
      </c>
      <c r="B15" s="377"/>
      <c r="C15" s="323" t="s">
        <v>57</v>
      </c>
      <c r="D15" s="244">
        <v>103.49</v>
      </c>
    </row>
    <row r="16" spans="1:4" ht="20.25" customHeight="1">
      <c r="A16" s="376" t="s">
        <v>58</v>
      </c>
      <c r="B16" s="378"/>
      <c r="C16" s="323" t="s">
        <v>59</v>
      </c>
      <c r="D16" s="322"/>
    </row>
    <row r="17" spans="1:4" ht="20.25" customHeight="1">
      <c r="A17" s="376" t="s">
        <v>60</v>
      </c>
      <c r="B17" s="378"/>
      <c r="C17" s="323" t="s">
        <v>61</v>
      </c>
      <c r="D17" s="322"/>
    </row>
    <row r="18" spans="1:4" ht="20.25" customHeight="1">
      <c r="A18" s="378"/>
      <c r="B18" s="378"/>
      <c r="C18" s="323" t="s">
        <v>62</v>
      </c>
      <c r="D18" s="322"/>
    </row>
    <row r="19" spans="1:4" ht="20.25" customHeight="1">
      <c r="A19" s="378"/>
      <c r="B19" s="378"/>
      <c r="C19" s="323" t="s">
        <v>63</v>
      </c>
      <c r="D19" s="322"/>
    </row>
    <row r="20" spans="1:4" ht="20.25" customHeight="1">
      <c r="A20" s="378"/>
      <c r="B20" s="378"/>
      <c r="C20" s="323" t="s">
        <v>64</v>
      </c>
      <c r="D20" s="322"/>
    </row>
    <row r="21" spans="1:4" ht="20.25" customHeight="1">
      <c r="A21" s="378"/>
      <c r="B21" s="378"/>
      <c r="C21" s="323" t="s">
        <v>65</v>
      </c>
      <c r="D21" s="322"/>
    </row>
    <row r="22" spans="1:4" ht="20.25" customHeight="1">
      <c r="A22" s="378"/>
      <c r="B22" s="378"/>
      <c r="C22" s="323" t="s">
        <v>66</v>
      </c>
      <c r="D22" s="322"/>
    </row>
    <row r="23" spans="1:4" ht="20.25" customHeight="1">
      <c r="A23" s="378"/>
      <c r="B23" s="378"/>
      <c r="C23" s="323" t="s">
        <v>67</v>
      </c>
      <c r="D23" s="322"/>
    </row>
    <row r="24" spans="1:4" ht="20.25" customHeight="1">
      <c r="A24" s="378"/>
      <c r="B24" s="378"/>
      <c r="C24" s="323" t="s">
        <v>68</v>
      </c>
      <c r="D24" s="322"/>
    </row>
    <row r="25" spans="1:4" ht="20.25" customHeight="1">
      <c r="A25" s="378"/>
      <c r="B25" s="378"/>
      <c r="C25" s="323" t="s">
        <v>69</v>
      </c>
      <c r="D25" s="244">
        <v>8.99</v>
      </c>
    </row>
    <row r="26" spans="1:4" ht="20.25" customHeight="1">
      <c r="A26" s="378"/>
      <c r="B26" s="378"/>
      <c r="C26" s="323" t="s">
        <v>70</v>
      </c>
      <c r="D26" s="322"/>
    </row>
    <row r="27" spans="1:4" ht="20.25" customHeight="1">
      <c r="A27" s="378"/>
      <c r="B27" s="378"/>
      <c r="C27" s="323" t="s">
        <v>71</v>
      </c>
      <c r="D27" s="322"/>
    </row>
    <row r="28" spans="1:4" ht="20.25" customHeight="1">
      <c r="A28" s="378"/>
      <c r="B28" s="378"/>
      <c r="C28" s="323" t="s">
        <v>72</v>
      </c>
      <c r="D28" s="322"/>
    </row>
    <row r="29" spans="1:4" ht="20.25" customHeight="1">
      <c r="A29" s="378"/>
      <c r="B29" s="378"/>
      <c r="C29" s="323" t="s">
        <v>73</v>
      </c>
      <c r="D29" s="322"/>
    </row>
    <row r="30" spans="1:4" ht="20.25" customHeight="1">
      <c r="A30" s="379" t="s">
        <v>74</v>
      </c>
      <c r="B30" s="380">
        <f>B7</f>
        <v>125.23</v>
      </c>
      <c r="C30" s="326" t="s">
        <v>75</v>
      </c>
      <c r="D30" s="381">
        <f>D14+D15+D25</f>
        <v>125.22999999999999</v>
      </c>
    </row>
    <row r="31" spans="1:4" ht="20.25" customHeight="1">
      <c r="A31" s="376" t="s">
        <v>76</v>
      </c>
      <c r="B31" s="382"/>
      <c r="C31" s="323" t="s">
        <v>77</v>
      </c>
      <c r="D31" s="381"/>
    </row>
    <row r="32" spans="1:4" ht="20.25" customHeight="1">
      <c r="A32" s="383" t="s">
        <v>78</v>
      </c>
      <c r="B32" s="384">
        <f>B30</f>
        <v>125.23</v>
      </c>
      <c r="C32" s="326" t="s">
        <v>79</v>
      </c>
      <c r="D32" s="381">
        <f>D30</f>
        <v>125.22999999999999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workbookViewId="0" topLeftCell="A1">
      <selection activeCell="H21" sqref="H21"/>
    </sheetView>
  </sheetViews>
  <sheetFormatPr defaultColWidth="8.00390625" defaultRowHeight="14.25" customHeight="1"/>
  <cols>
    <col min="1" max="1" width="21.140625" style="93" customWidth="1"/>
    <col min="2" max="2" width="29.28125" style="93" customWidth="1"/>
    <col min="3" max="8" width="12.57421875" style="93" customWidth="1"/>
    <col min="9" max="9" width="8.8515625" style="93" customWidth="1"/>
    <col min="10" max="15" width="12.57421875" style="93" customWidth="1"/>
    <col min="16" max="16" width="8.00390625" style="63" customWidth="1"/>
    <col min="17" max="17" width="9.57421875" style="63" customWidth="1"/>
    <col min="18" max="18" width="9.7109375" style="63" customWidth="1"/>
    <col min="19" max="19" width="10.57421875" style="63" customWidth="1"/>
    <col min="20" max="21" width="10.140625" style="93" customWidth="1"/>
    <col min="22" max="22" width="8.00390625" style="63" customWidth="1"/>
    <col min="23" max="16384" width="8.00390625" style="63" customWidth="1"/>
  </cols>
  <sheetData>
    <row r="1" spans="1:21" ht="12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365"/>
      <c r="Q1" s="365"/>
      <c r="R1" s="365"/>
      <c r="S1" s="365"/>
      <c r="T1" s="371"/>
      <c r="U1" s="371" t="s">
        <v>80</v>
      </c>
    </row>
    <row r="2" spans="1:21" ht="36" customHeight="1">
      <c r="A2" s="349" t="s">
        <v>81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  <c r="Q2" s="66"/>
      <c r="R2" s="66"/>
      <c r="S2" s="66"/>
      <c r="T2" s="65"/>
      <c r="U2" s="66"/>
    </row>
    <row r="3" spans="1:21" ht="20.25" customHeight="1">
      <c r="A3" s="258" t="s">
        <v>33</v>
      </c>
      <c r="B3" s="259"/>
      <c r="C3" s="259"/>
      <c r="D3" s="25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366"/>
      <c r="Q3" s="366"/>
      <c r="R3" s="366"/>
      <c r="S3" s="366"/>
      <c r="T3" s="372" t="s">
        <v>34</v>
      </c>
      <c r="U3" s="372" t="s">
        <v>34</v>
      </c>
    </row>
    <row r="4" spans="1:21" ht="18.75" customHeight="1">
      <c r="A4" s="350" t="s">
        <v>82</v>
      </c>
      <c r="B4" s="351" t="s">
        <v>83</v>
      </c>
      <c r="C4" s="351" t="s">
        <v>84</v>
      </c>
      <c r="D4" s="226" t="s">
        <v>85</v>
      </c>
      <c r="E4" s="352"/>
      <c r="F4" s="352"/>
      <c r="G4" s="352"/>
      <c r="H4" s="352"/>
      <c r="I4" s="352"/>
      <c r="J4" s="352"/>
      <c r="K4" s="352"/>
      <c r="L4" s="352"/>
      <c r="M4" s="352"/>
      <c r="N4" s="367"/>
      <c r="O4" s="368"/>
      <c r="P4" s="226" t="s">
        <v>76</v>
      </c>
      <c r="Q4" s="226"/>
      <c r="R4" s="226"/>
      <c r="S4" s="226"/>
      <c r="T4" s="352"/>
      <c r="U4" s="373"/>
    </row>
    <row r="5" spans="1:21" ht="18.75" customHeight="1">
      <c r="A5" s="353"/>
      <c r="B5" s="354"/>
      <c r="C5" s="354"/>
      <c r="D5" s="355" t="s">
        <v>86</v>
      </c>
      <c r="E5" s="355" t="s">
        <v>87</v>
      </c>
      <c r="F5" s="355" t="s">
        <v>88</v>
      </c>
      <c r="G5" s="355" t="s">
        <v>89</v>
      </c>
      <c r="H5" s="355" t="s">
        <v>90</v>
      </c>
      <c r="I5" s="369" t="s">
        <v>91</v>
      </c>
      <c r="J5" s="352"/>
      <c r="K5" s="352"/>
      <c r="L5" s="352"/>
      <c r="M5" s="352"/>
      <c r="N5" s="367"/>
      <c r="O5" s="368"/>
      <c r="P5" s="350" t="s">
        <v>86</v>
      </c>
      <c r="Q5" s="350" t="s">
        <v>87</v>
      </c>
      <c r="R5" s="350" t="s">
        <v>88</v>
      </c>
      <c r="S5" s="350" t="s">
        <v>89</v>
      </c>
      <c r="T5" s="350" t="s">
        <v>90</v>
      </c>
      <c r="U5" s="350" t="s">
        <v>91</v>
      </c>
    </row>
    <row r="6" spans="1:21" ht="33.75" customHeight="1">
      <c r="A6" s="356"/>
      <c r="B6" s="357"/>
      <c r="C6" s="357"/>
      <c r="D6" s="356"/>
      <c r="E6" s="356"/>
      <c r="F6" s="356"/>
      <c r="G6" s="356"/>
      <c r="H6" s="356"/>
      <c r="I6" s="357" t="s">
        <v>86</v>
      </c>
      <c r="J6" s="357" t="s">
        <v>92</v>
      </c>
      <c r="K6" s="357" t="s">
        <v>93</v>
      </c>
      <c r="L6" s="357" t="s">
        <v>94</v>
      </c>
      <c r="M6" s="357" t="s">
        <v>95</v>
      </c>
      <c r="N6" s="357" t="s">
        <v>96</v>
      </c>
      <c r="O6" s="357" t="s">
        <v>97</v>
      </c>
      <c r="P6" s="370"/>
      <c r="Q6" s="370"/>
      <c r="R6" s="370"/>
      <c r="S6" s="370"/>
      <c r="T6" s="370"/>
      <c r="U6" s="370"/>
    </row>
    <row r="7" spans="1:21" ht="16.5" customHeight="1">
      <c r="A7" s="358">
        <v>1</v>
      </c>
      <c r="B7" s="34">
        <v>2</v>
      </c>
      <c r="C7" s="34">
        <v>3</v>
      </c>
      <c r="D7" s="358">
        <v>4</v>
      </c>
      <c r="E7" s="34">
        <v>5</v>
      </c>
      <c r="F7" s="34">
        <v>6</v>
      </c>
      <c r="G7" s="358">
        <v>7</v>
      </c>
      <c r="H7" s="34">
        <v>8</v>
      </c>
      <c r="I7" s="34">
        <v>9</v>
      </c>
      <c r="J7" s="358">
        <v>10</v>
      </c>
      <c r="K7" s="34">
        <v>11</v>
      </c>
      <c r="L7" s="34">
        <v>12</v>
      </c>
      <c r="M7" s="358">
        <v>13</v>
      </c>
      <c r="N7" s="363">
        <v>14</v>
      </c>
      <c r="O7" s="34">
        <v>15</v>
      </c>
      <c r="P7" s="34">
        <v>16</v>
      </c>
      <c r="Q7" s="358">
        <v>17</v>
      </c>
      <c r="R7" s="34">
        <v>18</v>
      </c>
      <c r="S7" s="34">
        <v>19</v>
      </c>
      <c r="T7" s="358">
        <v>20</v>
      </c>
      <c r="U7" s="34">
        <v>0</v>
      </c>
    </row>
    <row r="8" spans="1:21" ht="16.5" customHeight="1">
      <c r="A8" s="359">
        <v>377001</v>
      </c>
      <c r="B8" s="360" t="s">
        <v>2</v>
      </c>
      <c r="C8" s="361">
        <f>D8</f>
        <v>125.23</v>
      </c>
      <c r="D8" s="361">
        <f>E8</f>
        <v>125.23</v>
      </c>
      <c r="E8" s="362">
        <v>125.23</v>
      </c>
      <c r="F8" s="34"/>
      <c r="G8" s="363"/>
      <c r="H8" s="34"/>
      <c r="I8" s="34"/>
      <c r="J8" s="363"/>
      <c r="K8" s="34"/>
      <c r="L8" s="34"/>
      <c r="M8" s="363"/>
      <c r="N8" s="363"/>
      <c r="O8" s="34"/>
      <c r="P8" s="34"/>
      <c r="Q8" s="363"/>
      <c r="R8" s="34"/>
      <c r="S8" s="34"/>
      <c r="T8" s="363"/>
      <c r="U8" s="34"/>
    </row>
    <row r="9" spans="1:21" ht="16.5" customHeight="1">
      <c r="A9" s="72" t="s">
        <v>84</v>
      </c>
      <c r="B9" s="364"/>
      <c r="C9" s="361">
        <f>D9</f>
        <v>125.23</v>
      </c>
      <c r="D9" s="361">
        <f>E9</f>
        <v>125.23</v>
      </c>
      <c r="E9" s="362">
        <v>125.23</v>
      </c>
      <c r="F9" s="364" t="s">
        <v>98</v>
      </c>
      <c r="G9" s="364" t="s">
        <v>98</v>
      </c>
      <c r="H9" s="364" t="s">
        <v>98</v>
      </c>
      <c r="I9" s="364" t="s">
        <v>98</v>
      </c>
      <c r="J9" s="364" t="s">
        <v>98</v>
      </c>
      <c r="K9" s="364" t="s">
        <v>98</v>
      </c>
      <c r="L9" s="364" t="s">
        <v>98</v>
      </c>
      <c r="M9" s="364" t="s">
        <v>98</v>
      </c>
      <c r="N9" s="364"/>
      <c r="O9" s="364" t="s">
        <v>98</v>
      </c>
      <c r="P9" s="364" t="s">
        <v>98</v>
      </c>
      <c r="Q9" s="364" t="s">
        <v>98</v>
      </c>
      <c r="R9" s="364"/>
      <c r="S9" s="364"/>
      <c r="T9" s="364"/>
      <c r="U9" s="364"/>
    </row>
  </sheetData>
  <sheetProtection/>
  <mergeCells count="21">
    <mergeCell ref="T1:U1"/>
    <mergeCell ref="A2:U2"/>
    <mergeCell ref="A3:D3"/>
    <mergeCell ref="T3:U3"/>
    <mergeCell ref="D4:O4"/>
    <mergeCell ref="P4:U4"/>
    <mergeCell ref="I5:O5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 topLeftCell="A1">
      <selection activeCell="A15" sqref="A15:IV15"/>
    </sheetView>
  </sheetViews>
  <sheetFormatPr defaultColWidth="8.8515625" defaultRowHeight="14.25" customHeight="1"/>
  <cols>
    <col min="1" max="1" width="14.28125" style="93" customWidth="1"/>
    <col min="2" max="2" width="29.140625" style="93" customWidth="1"/>
    <col min="3" max="3" width="15.421875" style="93" customWidth="1"/>
    <col min="4" max="8" width="18.8515625" style="93" customWidth="1"/>
    <col min="9" max="9" width="15.57421875" style="93" customWidth="1"/>
    <col min="10" max="10" width="14.140625" style="93" customWidth="1"/>
    <col min="11" max="16" width="18.8515625" style="93" customWidth="1"/>
    <col min="17" max="17" width="9.140625" style="93" customWidth="1"/>
    <col min="18" max="16384" width="9.140625" style="93" bestFit="1" customWidth="1"/>
  </cols>
  <sheetData>
    <row r="1" spans="1:16" ht="15.7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232"/>
    </row>
    <row r="2" spans="1:16" ht="28.5" customHeight="1">
      <c r="A2" s="65" t="s">
        <v>99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5" customHeight="1">
      <c r="A3" s="330" t="s">
        <v>33</v>
      </c>
      <c r="B3" s="331"/>
      <c r="C3" s="99"/>
      <c r="D3" s="99"/>
      <c r="E3" s="99"/>
      <c r="F3" s="99"/>
      <c r="G3" s="99"/>
      <c r="H3" s="99"/>
      <c r="I3" s="99"/>
      <c r="J3" s="99"/>
      <c r="K3" s="99"/>
      <c r="L3" s="99"/>
      <c r="M3" s="98"/>
      <c r="N3" s="98"/>
      <c r="O3" s="98"/>
      <c r="P3" s="150" t="s">
        <v>34</v>
      </c>
    </row>
    <row r="4" spans="1:16" ht="17.25" customHeight="1">
      <c r="A4" s="24" t="s">
        <v>100</v>
      </c>
      <c r="B4" s="24" t="s">
        <v>101</v>
      </c>
      <c r="C4" s="332" t="s">
        <v>84</v>
      </c>
      <c r="D4" s="333" t="s">
        <v>87</v>
      </c>
      <c r="E4" s="334"/>
      <c r="F4" s="335"/>
      <c r="G4" s="100" t="s">
        <v>88</v>
      </c>
      <c r="H4" s="100" t="s">
        <v>89</v>
      </c>
      <c r="I4" s="100" t="s">
        <v>102</v>
      </c>
      <c r="J4" s="100" t="s">
        <v>91</v>
      </c>
      <c r="K4" s="100"/>
      <c r="L4" s="100"/>
      <c r="M4" s="100"/>
      <c r="N4" s="100"/>
      <c r="O4" s="100"/>
      <c r="P4" s="100"/>
    </row>
    <row r="5" spans="1:16" ht="27">
      <c r="A5" s="32"/>
      <c r="B5" s="32"/>
      <c r="C5" s="336"/>
      <c r="D5" s="100" t="s">
        <v>86</v>
      </c>
      <c r="E5" s="100" t="s">
        <v>103</v>
      </c>
      <c r="F5" s="100" t="s">
        <v>104</v>
      </c>
      <c r="G5" s="100"/>
      <c r="H5" s="100"/>
      <c r="I5" s="100"/>
      <c r="J5" s="100" t="s">
        <v>86</v>
      </c>
      <c r="K5" s="100" t="s">
        <v>105</v>
      </c>
      <c r="L5" s="100" t="s">
        <v>106</v>
      </c>
      <c r="M5" s="100" t="s">
        <v>107</v>
      </c>
      <c r="N5" s="100" t="s">
        <v>108</v>
      </c>
      <c r="O5" s="100" t="s">
        <v>109</v>
      </c>
      <c r="P5" s="100" t="s">
        <v>110</v>
      </c>
    </row>
    <row r="6" spans="1:16" ht="16.5" customHeight="1">
      <c r="A6" s="157">
        <v>1</v>
      </c>
      <c r="B6" s="157">
        <v>2</v>
      </c>
      <c r="C6" s="25">
        <v>3</v>
      </c>
      <c r="D6" s="157">
        <v>4</v>
      </c>
      <c r="E6" s="157">
        <v>5</v>
      </c>
      <c r="F6" s="157">
        <v>6</v>
      </c>
      <c r="G6" s="157">
        <v>7</v>
      </c>
      <c r="H6" s="25">
        <v>8</v>
      </c>
      <c r="I6" s="157">
        <v>9</v>
      </c>
      <c r="J6" s="157">
        <v>10</v>
      </c>
      <c r="K6" s="25">
        <v>11</v>
      </c>
      <c r="L6" s="157">
        <v>11</v>
      </c>
      <c r="M6" s="157">
        <v>13</v>
      </c>
      <c r="N6" s="25">
        <v>14</v>
      </c>
      <c r="O6" s="345">
        <v>15</v>
      </c>
      <c r="P6" s="30">
        <v>16</v>
      </c>
    </row>
    <row r="7" spans="1:16" s="76" customFormat="1" ht="20.25" customHeight="1">
      <c r="A7" s="337" t="s">
        <v>111</v>
      </c>
      <c r="B7" s="337" t="s">
        <v>112</v>
      </c>
      <c r="C7" s="308">
        <v>12.75</v>
      </c>
      <c r="D7" s="308">
        <v>12.75</v>
      </c>
      <c r="E7" s="308">
        <v>12.75</v>
      </c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46"/>
    </row>
    <row r="8" spans="1:16" s="76" customFormat="1" ht="20.25" customHeight="1">
      <c r="A8" s="337" t="s">
        <v>113</v>
      </c>
      <c r="B8" s="337" t="s">
        <v>114</v>
      </c>
      <c r="C8" s="308">
        <v>12.75</v>
      </c>
      <c r="D8" s="308">
        <v>12.75</v>
      </c>
      <c r="E8" s="308">
        <v>12.75</v>
      </c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46"/>
    </row>
    <row r="9" spans="1:16" s="76" customFormat="1" ht="20.25" customHeight="1">
      <c r="A9" s="337" t="s">
        <v>115</v>
      </c>
      <c r="B9" s="337" t="s">
        <v>116</v>
      </c>
      <c r="C9" s="308">
        <v>12.75</v>
      </c>
      <c r="D9" s="308">
        <v>12.75</v>
      </c>
      <c r="E9" s="308">
        <v>12.75</v>
      </c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46"/>
    </row>
    <row r="10" spans="1:16" s="76" customFormat="1" ht="20.25" customHeight="1">
      <c r="A10" s="337" t="s">
        <v>117</v>
      </c>
      <c r="B10" s="337" t="s">
        <v>118</v>
      </c>
      <c r="C10" s="308">
        <f>C11+C15</f>
        <v>103.49</v>
      </c>
      <c r="D10" s="308">
        <f>D11+D15</f>
        <v>103.49</v>
      </c>
      <c r="E10" s="308">
        <f>E11+E15</f>
        <v>103.49</v>
      </c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46"/>
    </row>
    <row r="11" spans="1:16" s="76" customFormat="1" ht="20.25" customHeight="1">
      <c r="A11" s="337" t="s">
        <v>119</v>
      </c>
      <c r="B11" s="337" t="s">
        <v>120</v>
      </c>
      <c r="C11" s="308">
        <f>C12+C13+C14</f>
        <v>9.24</v>
      </c>
      <c r="D11" s="308">
        <f>D12+D13+D14</f>
        <v>9.24</v>
      </c>
      <c r="E11" s="308">
        <f>E12+E13+E14</f>
        <v>9.24</v>
      </c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46"/>
    </row>
    <row r="12" spans="1:16" s="76" customFormat="1" ht="20.25" customHeight="1">
      <c r="A12" s="337" t="s">
        <v>121</v>
      </c>
      <c r="B12" s="337" t="s">
        <v>122</v>
      </c>
      <c r="C12" s="308">
        <f>D12</f>
        <v>6.01</v>
      </c>
      <c r="D12" s="308">
        <f>E12</f>
        <v>6.01</v>
      </c>
      <c r="E12" s="308">
        <v>6.01</v>
      </c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46"/>
    </row>
    <row r="13" spans="1:16" s="76" customFormat="1" ht="20.25" customHeight="1">
      <c r="A13" s="337" t="s">
        <v>123</v>
      </c>
      <c r="B13" s="337" t="s">
        <v>124</v>
      </c>
      <c r="C13" s="308">
        <f>D13</f>
        <v>2.98</v>
      </c>
      <c r="D13" s="308">
        <f>E13</f>
        <v>2.98</v>
      </c>
      <c r="E13" s="308">
        <v>2.98</v>
      </c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46"/>
    </row>
    <row r="14" spans="1:16" s="76" customFormat="1" ht="20.25" customHeight="1">
      <c r="A14" s="337" t="s">
        <v>125</v>
      </c>
      <c r="B14" s="337" t="s">
        <v>126</v>
      </c>
      <c r="C14" s="308">
        <v>0.25</v>
      </c>
      <c r="D14" s="308">
        <v>0.25</v>
      </c>
      <c r="E14" s="308">
        <v>0.25</v>
      </c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46"/>
    </row>
    <row r="15" spans="1:17" s="329" customFormat="1" ht="20.25" customHeight="1">
      <c r="A15" s="337" t="s">
        <v>127</v>
      </c>
      <c r="B15" s="337" t="s">
        <v>128</v>
      </c>
      <c r="C15" s="308">
        <v>94.25</v>
      </c>
      <c r="D15" s="308">
        <v>94.25</v>
      </c>
      <c r="E15" s="308">
        <v>94.25</v>
      </c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47"/>
      <c r="Q15" s="348"/>
    </row>
    <row r="16" spans="1:16" ht="20.25" customHeight="1">
      <c r="A16" s="337" t="s">
        <v>129</v>
      </c>
      <c r="B16" s="337" t="s">
        <v>130</v>
      </c>
      <c r="C16" s="308">
        <v>94.25</v>
      </c>
      <c r="D16" s="308">
        <v>94.25</v>
      </c>
      <c r="E16" s="308">
        <v>94.25</v>
      </c>
      <c r="F16" s="105"/>
      <c r="G16" s="105" t="s">
        <v>98</v>
      </c>
      <c r="H16" s="105"/>
      <c r="I16" s="105" t="s">
        <v>98</v>
      </c>
      <c r="J16" s="105"/>
      <c r="K16" s="105" t="s">
        <v>98</v>
      </c>
      <c r="L16" s="105" t="s">
        <v>98</v>
      </c>
      <c r="M16" s="105" t="s">
        <v>98</v>
      </c>
      <c r="N16" s="105" t="s">
        <v>98</v>
      </c>
      <c r="O16" s="105"/>
      <c r="P16" s="105" t="s">
        <v>98</v>
      </c>
    </row>
    <row r="17" spans="1:16" ht="17.25" customHeight="1">
      <c r="A17" s="337" t="s">
        <v>131</v>
      </c>
      <c r="B17" s="337" t="s">
        <v>132</v>
      </c>
      <c r="C17" s="308">
        <v>8.99</v>
      </c>
      <c r="D17" s="308">
        <v>8.99</v>
      </c>
      <c r="E17" s="308">
        <v>8.99</v>
      </c>
      <c r="F17" s="339"/>
      <c r="G17" s="339" t="s">
        <v>98</v>
      </c>
      <c r="H17" s="339"/>
      <c r="I17" s="339" t="s">
        <v>98</v>
      </c>
      <c r="J17" s="339"/>
      <c r="K17" s="339" t="s">
        <v>98</v>
      </c>
      <c r="L17" s="339" t="s">
        <v>98</v>
      </c>
      <c r="M17" s="339" t="s">
        <v>98</v>
      </c>
      <c r="N17" s="339" t="s">
        <v>98</v>
      </c>
      <c r="O17" s="339"/>
      <c r="P17" s="339" t="s">
        <v>98</v>
      </c>
    </row>
    <row r="18" spans="1:16" ht="14.25" customHeight="1">
      <c r="A18" s="337" t="s">
        <v>133</v>
      </c>
      <c r="B18" s="337" t="s">
        <v>134</v>
      </c>
      <c r="C18" s="308">
        <v>8.99</v>
      </c>
      <c r="D18" s="308">
        <v>8.99</v>
      </c>
      <c r="E18" s="340">
        <v>8.99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16" ht="14.25" customHeight="1">
      <c r="A19" s="341" t="s">
        <v>135</v>
      </c>
      <c r="B19" s="341" t="s">
        <v>136</v>
      </c>
      <c r="C19" s="311">
        <v>8.99</v>
      </c>
      <c r="D19" s="311">
        <v>8.99</v>
      </c>
      <c r="E19" s="342">
        <v>8.99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</row>
    <row r="20" spans="1:16" ht="14.25" customHeight="1">
      <c r="A20" s="343" t="s">
        <v>84</v>
      </c>
      <c r="B20" s="344"/>
      <c r="C20" s="108">
        <f>C7+C10+C17</f>
        <v>125.22999999999999</v>
      </c>
      <c r="D20" s="108">
        <f>D7+D10+D17</f>
        <v>125.22999999999999</v>
      </c>
      <c r="E20" s="108">
        <f>E7+E10+E17</f>
        <v>125.22999999999999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</sheetData>
  <sheetProtection/>
  <mergeCells count="11">
    <mergeCell ref="A2:P2"/>
    <mergeCell ref="A3:L3"/>
    <mergeCell ref="D4:F4"/>
    <mergeCell ref="J4:P4"/>
    <mergeCell ref="A20:B20"/>
    <mergeCell ref="A4:A5"/>
    <mergeCell ref="B4:B5"/>
    <mergeCell ref="C4:C5"/>
    <mergeCell ref="G4:G5"/>
    <mergeCell ref="H4:H5"/>
    <mergeCell ref="I4:I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19" sqref="D19"/>
    </sheetView>
  </sheetViews>
  <sheetFormatPr defaultColWidth="8.8515625" defaultRowHeight="14.25" customHeight="1"/>
  <cols>
    <col min="1" max="1" width="49.28125" style="62" customWidth="1"/>
    <col min="2" max="2" width="38.8515625" style="62" customWidth="1"/>
    <col min="3" max="3" width="48.57421875" style="62" customWidth="1"/>
    <col min="4" max="4" width="36.421875" style="62" customWidth="1"/>
    <col min="5" max="5" width="9.140625" style="63" customWidth="1"/>
    <col min="6" max="16384" width="9.140625" style="63" bestFit="1" customWidth="1"/>
  </cols>
  <sheetData>
    <row r="1" spans="1:4" ht="14.25" customHeight="1">
      <c r="A1" s="316"/>
      <c r="B1" s="316"/>
      <c r="C1" s="316"/>
      <c r="D1" s="141"/>
    </row>
    <row r="2" spans="1:4" ht="31.5" customHeight="1">
      <c r="A2" s="64" t="s">
        <v>137</v>
      </c>
      <c r="B2" s="317"/>
      <c r="C2" s="317"/>
      <c r="D2" s="317"/>
    </row>
    <row r="3" spans="1:4" ht="17.25" customHeight="1">
      <c r="A3" s="3" t="s">
        <v>33</v>
      </c>
      <c r="B3" s="318"/>
      <c r="C3" s="318"/>
      <c r="D3" s="142" t="s">
        <v>34</v>
      </c>
    </row>
    <row r="4" spans="1:4" ht="19.5" customHeight="1">
      <c r="A4" s="25" t="s">
        <v>35</v>
      </c>
      <c r="B4" s="27"/>
      <c r="C4" s="25" t="s">
        <v>36</v>
      </c>
      <c r="D4" s="27"/>
    </row>
    <row r="5" spans="1:4" ht="21.75" customHeight="1">
      <c r="A5" s="30" t="s">
        <v>37</v>
      </c>
      <c r="B5" s="319" t="s">
        <v>38</v>
      </c>
      <c r="C5" s="30" t="s">
        <v>138</v>
      </c>
      <c r="D5" s="319" t="s">
        <v>38</v>
      </c>
    </row>
    <row r="6" spans="1:4" ht="17.25" customHeight="1">
      <c r="A6" s="33"/>
      <c r="B6" s="32"/>
      <c r="C6" s="33"/>
      <c r="D6" s="32"/>
    </row>
    <row r="7" spans="1:4" ht="17.25" customHeight="1">
      <c r="A7" s="320" t="s">
        <v>139</v>
      </c>
      <c r="B7" s="308">
        <v>125.23</v>
      </c>
      <c r="C7" s="37" t="s">
        <v>140</v>
      </c>
      <c r="D7" s="287">
        <f>D15+D16+D26</f>
        <v>125.22999999999999</v>
      </c>
    </row>
    <row r="8" spans="1:4" ht="17.25" customHeight="1">
      <c r="A8" s="321" t="s">
        <v>141</v>
      </c>
      <c r="B8" s="308">
        <v>125.23</v>
      </c>
      <c r="C8" s="37" t="s">
        <v>142</v>
      </c>
      <c r="D8" s="287"/>
    </row>
    <row r="9" spans="1:4" ht="17.25" customHeight="1">
      <c r="A9" s="321" t="s">
        <v>143</v>
      </c>
      <c r="B9" s="244"/>
      <c r="C9" s="37" t="s">
        <v>144</v>
      </c>
      <c r="D9" s="287"/>
    </row>
    <row r="10" spans="1:4" ht="17.25" customHeight="1">
      <c r="A10" s="321" t="s">
        <v>145</v>
      </c>
      <c r="B10" s="322"/>
      <c r="C10" s="37" t="s">
        <v>146</v>
      </c>
      <c r="D10" s="287"/>
    </row>
    <row r="11" spans="1:4" ht="17.25" customHeight="1">
      <c r="A11" s="321" t="s">
        <v>147</v>
      </c>
      <c r="B11" s="322"/>
      <c r="C11" s="37" t="s">
        <v>148</v>
      </c>
      <c r="D11" s="287"/>
    </row>
    <row r="12" spans="1:4" ht="17.25" customHeight="1">
      <c r="A12" s="321" t="s">
        <v>141</v>
      </c>
      <c r="B12" s="322"/>
      <c r="C12" s="37" t="s">
        <v>149</v>
      </c>
      <c r="D12" s="287"/>
    </row>
    <row r="13" spans="1:4" ht="17.25" customHeight="1">
      <c r="A13" s="323" t="s">
        <v>143</v>
      </c>
      <c r="B13" s="287"/>
      <c r="C13" s="37" t="s">
        <v>150</v>
      </c>
      <c r="D13" s="287"/>
    </row>
    <row r="14" spans="1:4" ht="17.25" customHeight="1">
      <c r="A14" s="323" t="s">
        <v>145</v>
      </c>
      <c r="B14" s="287"/>
      <c r="C14" s="37" t="s">
        <v>151</v>
      </c>
      <c r="D14" s="287"/>
    </row>
    <row r="15" spans="1:4" ht="17.25" customHeight="1">
      <c r="A15" s="321"/>
      <c r="B15" s="287"/>
      <c r="C15" s="37" t="s">
        <v>152</v>
      </c>
      <c r="D15" s="244">
        <v>12.75</v>
      </c>
    </row>
    <row r="16" spans="1:4" ht="17.25" customHeight="1">
      <c r="A16" s="321"/>
      <c r="B16" s="322"/>
      <c r="C16" s="37" t="s">
        <v>153</v>
      </c>
      <c r="D16" s="244">
        <v>103.49</v>
      </c>
    </row>
    <row r="17" spans="1:4" ht="17.25" customHeight="1">
      <c r="A17" s="321"/>
      <c r="B17" s="324"/>
      <c r="C17" s="37" t="s">
        <v>154</v>
      </c>
      <c r="D17" s="287"/>
    </row>
    <row r="18" spans="1:4" ht="17.25" customHeight="1">
      <c r="A18" s="323"/>
      <c r="B18" s="324"/>
      <c r="C18" s="37" t="s">
        <v>155</v>
      </c>
      <c r="D18" s="287"/>
    </row>
    <row r="19" spans="1:4" ht="17.25" customHeight="1">
      <c r="A19" s="323"/>
      <c r="B19" s="325"/>
      <c r="C19" s="37" t="s">
        <v>156</v>
      </c>
      <c r="D19" s="287"/>
    </row>
    <row r="20" spans="1:4" ht="17.25" customHeight="1">
      <c r="A20" s="325"/>
      <c r="B20" s="325"/>
      <c r="C20" s="37" t="s">
        <v>157</v>
      </c>
      <c r="D20" s="287"/>
    </row>
    <row r="21" spans="1:4" ht="17.25" customHeight="1">
      <c r="A21" s="325"/>
      <c r="B21" s="325"/>
      <c r="C21" s="37" t="s">
        <v>158</v>
      </c>
      <c r="D21" s="287"/>
    </row>
    <row r="22" spans="1:4" ht="17.25" customHeight="1">
      <c r="A22" s="325"/>
      <c r="B22" s="325"/>
      <c r="C22" s="37" t="s">
        <v>159</v>
      </c>
      <c r="D22" s="287"/>
    </row>
    <row r="23" spans="1:4" ht="17.25" customHeight="1">
      <c r="A23" s="325"/>
      <c r="B23" s="325"/>
      <c r="C23" s="37" t="s">
        <v>160</v>
      </c>
      <c r="D23" s="287"/>
    </row>
    <row r="24" spans="1:4" ht="17.25" customHeight="1">
      <c r="A24" s="325"/>
      <c r="B24" s="325"/>
      <c r="C24" s="37" t="s">
        <v>161</v>
      </c>
      <c r="D24" s="287"/>
    </row>
    <row r="25" spans="1:4" ht="17.25" customHeight="1">
      <c r="A25" s="325"/>
      <c r="B25" s="325"/>
      <c r="C25" s="37" t="s">
        <v>162</v>
      </c>
      <c r="D25" s="287"/>
    </row>
    <row r="26" spans="1:4" ht="17.25" customHeight="1">
      <c r="A26" s="325"/>
      <c r="B26" s="325"/>
      <c r="C26" s="37" t="s">
        <v>163</v>
      </c>
      <c r="D26" s="244">
        <v>8.99</v>
      </c>
    </row>
    <row r="27" spans="1:4" ht="17.25" customHeight="1">
      <c r="A27" s="325"/>
      <c r="B27" s="325"/>
      <c r="C27" s="37" t="s">
        <v>164</v>
      </c>
      <c r="D27" s="287"/>
    </row>
    <row r="28" spans="1:4" ht="17.25" customHeight="1">
      <c r="A28" s="325"/>
      <c r="B28" s="325"/>
      <c r="C28" s="37" t="s">
        <v>165</v>
      </c>
      <c r="D28" s="287"/>
    </row>
    <row r="29" spans="1:4" ht="17.25" customHeight="1">
      <c r="A29" s="325"/>
      <c r="B29" s="325"/>
      <c r="C29" s="37" t="s">
        <v>166</v>
      </c>
      <c r="D29" s="287"/>
    </row>
    <row r="30" spans="1:4" ht="17.25" customHeight="1">
      <c r="A30" s="325"/>
      <c r="B30" s="325"/>
      <c r="C30" s="37" t="s">
        <v>167</v>
      </c>
      <c r="D30" s="287"/>
    </row>
    <row r="31" spans="1:4" ht="14.25" customHeight="1">
      <c r="A31" s="326"/>
      <c r="B31" s="324"/>
      <c r="C31" s="323" t="s">
        <v>168</v>
      </c>
      <c r="D31" s="324"/>
    </row>
    <row r="32" spans="1:4" ht="17.25" customHeight="1">
      <c r="A32" s="327" t="s">
        <v>169</v>
      </c>
      <c r="B32" s="328">
        <f>B8</f>
        <v>125.23</v>
      </c>
      <c r="C32" s="326" t="s">
        <v>79</v>
      </c>
      <c r="D32" s="328">
        <f>D15+D16+D26</f>
        <v>125.22999999999999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A16" sqref="A16:IV16"/>
    </sheetView>
  </sheetViews>
  <sheetFormatPr defaultColWidth="8.8515625" defaultRowHeight="14.25" customHeight="1"/>
  <cols>
    <col min="1" max="1" width="20.140625" style="147" customWidth="1"/>
    <col min="2" max="2" width="44.00390625" style="147" customWidth="1"/>
    <col min="3" max="3" width="24.28125" style="93" customWidth="1"/>
    <col min="4" max="4" width="16.57421875" style="93" customWidth="1"/>
    <col min="5" max="7" width="24.28125" style="93" customWidth="1"/>
    <col min="8" max="8" width="9.140625" style="93" customWidth="1"/>
    <col min="9" max="16384" width="9.140625" style="93" bestFit="1" customWidth="1"/>
  </cols>
  <sheetData>
    <row r="1" spans="4:7" ht="12" customHeight="1">
      <c r="D1" s="298"/>
      <c r="F1" s="232"/>
      <c r="G1" s="232"/>
    </row>
    <row r="2" spans="1:7" ht="39" customHeight="1">
      <c r="A2" s="152" t="s">
        <v>170</v>
      </c>
      <c r="B2" s="152"/>
      <c r="C2" s="152"/>
      <c r="D2" s="152"/>
      <c r="E2" s="152"/>
      <c r="F2" s="152"/>
      <c r="G2" s="152"/>
    </row>
    <row r="3" spans="1:7" ht="18" customHeight="1">
      <c r="A3" s="3" t="s">
        <v>33</v>
      </c>
      <c r="F3" s="150"/>
      <c r="G3" s="150" t="s">
        <v>34</v>
      </c>
    </row>
    <row r="4" spans="1:7" ht="20.25" customHeight="1">
      <c r="A4" s="299" t="s">
        <v>171</v>
      </c>
      <c r="B4" s="300"/>
      <c r="C4" s="301" t="s">
        <v>84</v>
      </c>
      <c r="D4" s="302" t="s">
        <v>103</v>
      </c>
      <c r="E4" s="302"/>
      <c r="F4" s="303"/>
      <c r="G4" s="304" t="s">
        <v>104</v>
      </c>
    </row>
    <row r="5" spans="1:7" ht="20.25" customHeight="1">
      <c r="A5" s="156" t="s">
        <v>100</v>
      </c>
      <c r="B5" s="305" t="s">
        <v>101</v>
      </c>
      <c r="C5" s="306"/>
      <c r="D5" s="27" t="s">
        <v>86</v>
      </c>
      <c r="E5" s="157" t="s">
        <v>172</v>
      </c>
      <c r="F5" s="157" t="s">
        <v>173</v>
      </c>
      <c r="G5" s="128"/>
    </row>
    <row r="6" spans="1:7" ht="13.5" customHeight="1">
      <c r="A6" s="156" t="s">
        <v>174</v>
      </c>
      <c r="B6" s="156" t="s">
        <v>175</v>
      </c>
      <c r="C6" s="156" t="s">
        <v>176</v>
      </c>
      <c r="D6" s="156" t="s">
        <v>177</v>
      </c>
      <c r="E6" s="156" t="s">
        <v>178</v>
      </c>
      <c r="F6" s="156" t="s">
        <v>179</v>
      </c>
      <c r="G6" s="156" t="s">
        <v>180</v>
      </c>
    </row>
    <row r="7" spans="1:7" s="76" customFormat="1" ht="18.75" customHeight="1">
      <c r="A7" s="307" t="s">
        <v>111</v>
      </c>
      <c r="B7" s="307" t="s">
        <v>112</v>
      </c>
      <c r="C7" s="244">
        <v>12.75</v>
      </c>
      <c r="D7" s="308">
        <v>12.75</v>
      </c>
      <c r="E7" s="308">
        <v>12.75</v>
      </c>
      <c r="F7" s="308"/>
      <c r="G7" s="309"/>
    </row>
    <row r="8" spans="1:7" s="76" customFormat="1" ht="18.75" customHeight="1">
      <c r="A8" s="307" t="s">
        <v>113</v>
      </c>
      <c r="B8" s="307" t="s">
        <v>114</v>
      </c>
      <c r="C8" s="244">
        <v>12.75</v>
      </c>
      <c r="D8" s="308">
        <v>12.75</v>
      </c>
      <c r="E8" s="308">
        <v>12.75</v>
      </c>
      <c r="F8" s="308"/>
      <c r="G8" s="309"/>
    </row>
    <row r="9" spans="1:7" s="76" customFormat="1" ht="18.75" customHeight="1">
      <c r="A9" s="307" t="s">
        <v>115</v>
      </c>
      <c r="B9" s="307" t="s">
        <v>116</v>
      </c>
      <c r="C9" s="244">
        <v>12.75</v>
      </c>
      <c r="D9" s="308">
        <v>12.75</v>
      </c>
      <c r="E9" s="308">
        <v>12.75</v>
      </c>
      <c r="F9" s="308"/>
      <c r="G9" s="309"/>
    </row>
    <row r="10" spans="1:7" s="76" customFormat="1" ht="18.75" customHeight="1">
      <c r="A10" s="307" t="s">
        <v>117</v>
      </c>
      <c r="B10" s="307" t="s">
        <v>118</v>
      </c>
      <c r="C10" s="244">
        <f>C11+C15</f>
        <v>103.49</v>
      </c>
      <c r="D10" s="244">
        <f>D11+D15</f>
        <v>103.49</v>
      </c>
      <c r="E10" s="244">
        <f>E11+E15</f>
        <v>93.78999999999999</v>
      </c>
      <c r="F10" s="308">
        <v>9.7</v>
      </c>
      <c r="G10" s="309"/>
    </row>
    <row r="11" spans="1:7" s="76" customFormat="1" ht="18.75" customHeight="1">
      <c r="A11" s="307" t="s">
        <v>119</v>
      </c>
      <c r="B11" s="307" t="s">
        <v>120</v>
      </c>
      <c r="C11" s="244">
        <f>C12+C13+C14</f>
        <v>9.24</v>
      </c>
      <c r="D11" s="244">
        <f>D12+D13+D14</f>
        <v>9.24</v>
      </c>
      <c r="E11" s="244">
        <f>E12+E13+E14</f>
        <v>9.24</v>
      </c>
      <c r="F11" s="308"/>
      <c r="G11" s="309"/>
    </row>
    <row r="12" spans="1:7" s="76" customFormat="1" ht="18.75" customHeight="1">
      <c r="A12" s="307" t="s">
        <v>121</v>
      </c>
      <c r="B12" s="307" t="s">
        <v>122</v>
      </c>
      <c r="C12" s="244">
        <f>D12</f>
        <v>6.01</v>
      </c>
      <c r="D12" s="308">
        <f>E12</f>
        <v>6.01</v>
      </c>
      <c r="E12" s="308">
        <v>6.01</v>
      </c>
      <c r="F12" s="308"/>
      <c r="G12" s="309"/>
    </row>
    <row r="13" spans="1:7" s="76" customFormat="1" ht="18.75" customHeight="1">
      <c r="A13" s="307" t="s">
        <v>123</v>
      </c>
      <c r="B13" s="307" t="s">
        <v>124</v>
      </c>
      <c r="C13" s="244">
        <f>D13</f>
        <v>2.98</v>
      </c>
      <c r="D13" s="308">
        <f>E13</f>
        <v>2.98</v>
      </c>
      <c r="E13" s="308">
        <v>2.98</v>
      </c>
      <c r="F13" s="308"/>
      <c r="G13" s="309"/>
    </row>
    <row r="14" spans="1:7" s="76" customFormat="1" ht="18.75" customHeight="1">
      <c r="A14" s="307" t="s">
        <v>125</v>
      </c>
      <c r="B14" s="307" t="s">
        <v>126</v>
      </c>
      <c r="C14" s="244">
        <v>0.25</v>
      </c>
      <c r="D14" s="308">
        <v>0.25</v>
      </c>
      <c r="E14" s="308">
        <v>0.25</v>
      </c>
      <c r="F14" s="308"/>
      <c r="G14" s="309"/>
    </row>
    <row r="15" spans="1:7" ht="21.75" customHeight="1">
      <c r="A15" s="307" t="s">
        <v>127</v>
      </c>
      <c r="B15" s="307" t="s">
        <v>128</v>
      </c>
      <c r="C15" s="244">
        <v>94.25</v>
      </c>
      <c r="D15" s="308">
        <v>94.25</v>
      </c>
      <c r="E15" s="308">
        <v>84.55</v>
      </c>
      <c r="F15" s="308">
        <v>9.7</v>
      </c>
      <c r="G15" s="156"/>
    </row>
    <row r="16" spans="1:7" ht="13.5" customHeight="1">
      <c r="A16" s="307" t="s">
        <v>129</v>
      </c>
      <c r="B16" s="307" t="s">
        <v>130</v>
      </c>
      <c r="C16" s="244">
        <v>94.25</v>
      </c>
      <c r="D16" s="308">
        <v>94.25</v>
      </c>
      <c r="E16" s="308">
        <v>84.55</v>
      </c>
      <c r="F16" s="308">
        <v>9.7</v>
      </c>
      <c r="G16" s="156"/>
    </row>
    <row r="17" spans="1:7" ht="13.5" customHeight="1">
      <c r="A17" s="307" t="s">
        <v>131</v>
      </c>
      <c r="B17" s="307" t="s">
        <v>132</v>
      </c>
      <c r="C17" s="244">
        <v>8.99</v>
      </c>
      <c r="D17" s="308">
        <v>8.99</v>
      </c>
      <c r="E17" s="308">
        <v>8.99</v>
      </c>
      <c r="F17" s="308"/>
      <c r="G17" s="156"/>
    </row>
    <row r="18" spans="1:7" ht="18" customHeight="1">
      <c r="A18" s="307" t="s">
        <v>133</v>
      </c>
      <c r="B18" s="307" t="s">
        <v>134</v>
      </c>
      <c r="C18" s="244">
        <v>8.99</v>
      </c>
      <c r="D18" s="308">
        <v>8.99</v>
      </c>
      <c r="E18" s="308">
        <v>8.99</v>
      </c>
      <c r="F18" s="308"/>
      <c r="G18" s="47" t="s">
        <v>98</v>
      </c>
    </row>
    <row r="19" spans="1:7" ht="18" customHeight="1">
      <c r="A19" s="310" t="s">
        <v>135</v>
      </c>
      <c r="B19" s="310" t="s">
        <v>136</v>
      </c>
      <c r="C19" s="248">
        <v>8.99</v>
      </c>
      <c r="D19" s="311">
        <v>8.99</v>
      </c>
      <c r="E19" s="311">
        <v>8.99</v>
      </c>
      <c r="F19" s="308"/>
      <c r="G19" s="312" t="s">
        <v>98</v>
      </c>
    </row>
    <row r="20" spans="1:7" ht="14.25" customHeight="1">
      <c r="A20" s="313" t="s">
        <v>84</v>
      </c>
      <c r="B20" s="314"/>
      <c r="C20" s="108">
        <f>C7+C10+C17</f>
        <v>125.22999999999999</v>
      </c>
      <c r="D20" s="108">
        <f>D7+D10+D17</f>
        <v>125.22999999999999</v>
      </c>
      <c r="E20" s="108">
        <f>E7+E10+E17</f>
        <v>115.52999999999999</v>
      </c>
      <c r="F20" s="315">
        <v>9.7</v>
      </c>
      <c r="G20" s="108"/>
    </row>
  </sheetData>
  <sheetProtection/>
  <mergeCells count="7">
    <mergeCell ref="A2:G2"/>
    <mergeCell ref="A3:E3"/>
    <mergeCell ref="A4:B4"/>
    <mergeCell ref="D4:F4"/>
    <mergeCell ref="A20:B20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1">
      <selection activeCell="L37" sqref="L37"/>
    </sheetView>
  </sheetViews>
  <sheetFormatPr defaultColWidth="10.28125" defaultRowHeight="12.75"/>
  <cols>
    <col min="1" max="2" width="10.421875" style="270" customWidth="1"/>
    <col min="3" max="3" width="25.140625" style="270" customWidth="1"/>
    <col min="4" max="9" width="12.00390625" style="270" customWidth="1"/>
    <col min="10" max="11" width="10.28125" style="271" customWidth="1"/>
    <col min="12" max="12" width="30.7109375" style="270" customWidth="1"/>
    <col min="13" max="18" width="12.7109375" style="270" customWidth="1"/>
    <col min="19" max="19" width="6.00390625" style="270" customWidth="1"/>
    <col min="20" max="255" width="10.28125" style="270" customWidth="1"/>
  </cols>
  <sheetData>
    <row r="1" spans="1:18" s="268" customFormat="1" ht="19.5" customHeight="1">
      <c r="A1" s="272"/>
      <c r="B1" s="272"/>
      <c r="C1" s="272"/>
      <c r="D1" s="272"/>
      <c r="E1" s="272"/>
      <c r="F1" s="269"/>
      <c r="G1" s="269"/>
      <c r="H1" s="269"/>
      <c r="I1" s="269"/>
      <c r="J1" s="288"/>
      <c r="K1" s="288"/>
      <c r="L1" s="269"/>
      <c r="M1" s="269"/>
      <c r="N1" s="269"/>
      <c r="O1" s="269"/>
      <c r="P1" s="269"/>
      <c r="Q1" s="269"/>
      <c r="R1" s="269"/>
    </row>
    <row r="2" spans="1:18" s="268" customFormat="1" ht="39.75" customHeight="1">
      <c r="A2" s="273" t="s">
        <v>181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18" s="269" customFormat="1" ht="24.75" customHeight="1">
      <c r="A3" s="274" t="s">
        <v>33</v>
      </c>
      <c r="B3" s="274"/>
      <c r="C3" s="274"/>
      <c r="D3" s="274"/>
      <c r="E3" s="274"/>
      <c r="F3" s="275"/>
      <c r="G3" s="275"/>
      <c r="H3" s="275"/>
      <c r="I3" s="275"/>
      <c r="J3" s="289"/>
      <c r="K3" s="289"/>
      <c r="L3" s="290"/>
      <c r="M3" s="275"/>
      <c r="N3" s="275"/>
      <c r="O3" s="275"/>
      <c r="P3" s="275"/>
      <c r="Q3" s="291" t="s">
        <v>34</v>
      </c>
      <c r="R3" s="291"/>
    </row>
    <row r="4" spans="1:18" s="270" customFormat="1" ht="19.5" customHeight="1">
      <c r="A4" s="276" t="s">
        <v>36</v>
      </c>
      <c r="B4" s="277"/>
      <c r="C4" s="277"/>
      <c r="D4" s="277"/>
      <c r="E4" s="277"/>
      <c r="F4" s="277"/>
      <c r="G4" s="277"/>
      <c r="H4" s="277"/>
      <c r="I4" s="279"/>
      <c r="J4" s="281" t="s">
        <v>36</v>
      </c>
      <c r="K4" s="281"/>
      <c r="L4" s="281"/>
      <c r="M4" s="281"/>
      <c r="N4" s="281"/>
      <c r="O4" s="281"/>
      <c r="P4" s="281"/>
      <c r="Q4" s="281"/>
      <c r="R4" s="281"/>
    </row>
    <row r="5" spans="1:18" s="270" customFormat="1" ht="30" customHeight="1">
      <c r="A5" s="278" t="s">
        <v>182</v>
      </c>
      <c r="B5" s="278"/>
      <c r="C5" s="278"/>
      <c r="D5" s="276" t="s">
        <v>87</v>
      </c>
      <c r="E5" s="277"/>
      <c r="F5" s="279"/>
      <c r="G5" s="276" t="s">
        <v>183</v>
      </c>
      <c r="H5" s="277"/>
      <c r="I5" s="279"/>
      <c r="J5" s="278" t="s">
        <v>184</v>
      </c>
      <c r="K5" s="278"/>
      <c r="L5" s="278"/>
      <c r="M5" s="276" t="s">
        <v>87</v>
      </c>
      <c r="N5" s="277"/>
      <c r="O5" s="279"/>
      <c r="P5" s="276" t="s">
        <v>183</v>
      </c>
      <c r="Q5" s="277"/>
      <c r="R5" s="279"/>
    </row>
    <row r="6" spans="1:18" s="270" customFormat="1" ht="13.5">
      <c r="A6" s="280" t="s">
        <v>185</v>
      </c>
      <c r="B6" s="280" t="s">
        <v>186</v>
      </c>
      <c r="C6" s="280" t="s">
        <v>101</v>
      </c>
      <c r="D6" s="281" t="s">
        <v>86</v>
      </c>
      <c r="E6" s="281" t="s">
        <v>103</v>
      </c>
      <c r="F6" s="281" t="s">
        <v>104</v>
      </c>
      <c r="G6" s="281" t="s">
        <v>86</v>
      </c>
      <c r="H6" s="281" t="s">
        <v>103</v>
      </c>
      <c r="I6" s="281" t="s">
        <v>104</v>
      </c>
      <c r="J6" s="280" t="s">
        <v>185</v>
      </c>
      <c r="K6" s="280" t="s">
        <v>186</v>
      </c>
      <c r="L6" s="280" t="s">
        <v>101</v>
      </c>
      <c r="M6" s="281" t="s">
        <v>86</v>
      </c>
      <c r="N6" s="281" t="s">
        <v>103</v>
      </c>
      <c r="O6" s="281" t="s">
        <v>104</v>
      </c>
      <c r="P6" s="281" t="s">
        <v>86</v>
      </c>
      <c r="Q6" s="281" t="s">
        <v>103</v>
      </c>
      <c r="R6" s="281" t="s">
        <v>104</v>
      </c>
    </row>
    <row r="7" spans="1:18" s="270" customFormat="1" ht="13.5">
      <c r="A7" s="280" t="s">
        <v>174</v>
      </c>
      <c r="B7" s="280" t="s">
        <v>175</v>
      </c>
      <c r="C7" s="280" t="s">
        <v>176</v>
      </c>
      <c r="D7" s="280" t="s">
        <v>187</v>
      </c>
      <c r="E7" s="280" t="s">
        <v>178</v>
      </c>
      <c r="F7" s="280" t="s">
        <v>179</v>
      </c>
      <c r="G7" s="280" t="s">
        <v>188</v>
      </c>
      <c r="H7" s="280" t="s">
        <v>189</v>
      </c>
      <c r="I7" s="280" t="s">
        <v>190</v>
      </c>
      <c r="J7" s="280" t="s">
        <v>191</v>
      </c>
      <c r="K7" s="280" t="s">
        <v>192</v>
      </c>
      <c r="L7" s="280" t="s">
        <v>193</v>
      </c>
      <c r="M7" s="280" t="s">
        <v>194</v>
      </c>
      <c r="N7" s="280" t="s">
        <v>195</v>
      </c>
      <c r="O7" s="280" t="s">
        <v>196</v>
      </c>
      <c r="P7" s="280" t="s">
        <v>197</v>
      </c>
      <c r="Q7" s="280" t="s">
        <v>198</v>
      </c>
      <c r="R7" s="280" t="s">
        <v>199</v>
      </c>
    </row>
    <row r="8" spans="1:18" s="270" customFormat="1" ht="13.5">
      <c r="A8" s="282" t="s">
        <v>200</v>
      </c>
      <c r="B8" s="283" t="s">
        <v>201</v>
      </c>
      <c r="C8" s="284" t="s">
        <v>202</v>
      </c>
      <c r="D8" s="285">
        <f>E8</f>
        <v>115.52999999999999</v>
      </c>
      <c r="E8" s="285">
        <f>E9+E10+E11</f>
        <v>115.52999999999999</v>
      </c>
      <c r="F8" s="285"/>
      <c r="G8" s="285"/>
      <c r="H8" s="285"/>
      <c r="I8" s="285"/>
      <c r="J8" s="282" t="s">
        <v>203</v>
      </c>
      <c r="K8" s="282" t="s">
        <v>201</v>
      </c>
      <c r="L8" s="284" t="s">
        <v>204</v>
      </c>
      <c r="M8" s="285">
        <f>M9+M10+M11+M14+M16+M17+M18+M19</f>
        <v>115.53000000000002</v>
      </c>
      <c r="N8" s="287">
        <f>N9+N10+N11+N14+N16+N17+N18+N19</f>
        <v>115.53000000000002</v>
      </c>
      <c r="O8" s="285"/>
      <c r="P8" s="285"/>
      <c r="Q8" s="285"/>
      <c r="R8" s="285"/>
    </row>
    <row r="9" spans="1:18" s="270" customFormat="1" ht="13.5">
      <c r="A9" s="283"/>
      <c r="B9" s="283" t="s">
        <v>205</v>
      </c>
      <c r="C9" s="286" t="s">
        <v>206</v>
      </c>
      <c r="D9" s="285">
        <f>E9</f>
        <v>84.55</v>
      </c>
      <c r="E9" s="287">
        <v>84.55</v>
      </c>
      <c r="F9" s="285"/>
      <c r="G9" s="285"/>
      <c r="H9" s="285"/>
      <c r="I9" s="285"/>
      <c r="J9" s="283"/>
      <c r="K9" s="283" t="s">
        <v>205</v>
      </c>
      <c r="L9" s="286" t="s">
        <v>207</v>
      </c>
      <c r="M9" s="287">
        <v>30.47</v>
      </c>
      <c r="N9" s="287">
        <v>30.47</v>
      </c>
      <c r="O9" s="285"/>
      <c r="P9" s="285"/>
      <c r="Q9" s="285"/>
      <c r="R9" s="285"/>
    </row>
    <row r="10" spans="1:18" s="270" customFormat="1" ht="13.5">
      <c r="A10" s="283"/>
      <c r="B10" s="283" t="s">
        <v>208</v>
      </c>
      <c r="C10" s="286" t="s">
        <v>209</v>
      </c>
      <c r="D10" s="285">
        <f>E10</f>
        <v>21.99</v>
      </c>
      <c r="E10" s="287">
        <v>21.99</v>
      </c>
      <c r="F10" s="285"/>
      <c r="G10" s="285"/>
      <c r="H10" s="285"/>
      <c r="I10" s="285"/>
      <c r="J10" s="283"/>
      <c r="K10" s="283" t="s">
        <v>208</v>
      </c>
      <c r="L10" s="286" t="s">
        <v>210</v>
      </c>
      <c r="M10" s="287">
        <v>40.68</v>
      </c>
      <c r="N10" s="287">
        <v>40.68</v>
      </c>
      <c r="O10" s="285"/>
      <c r="P10" s="285"/>
      <c r="Q10" s="285"/>
      <c r="R10" s="285"/>
    </row>
    <row r="11" spans="1:18" s="270" customFormat="1" ht="13.5">
      <c r="A11" s="283"/>
      <c r="B11" s="283" t="s">
        <v>211</v>
      </c>
      <c r="C11" s="286" t="s">
        <v>212</v>
      </c>
      <c r="D11" s="285">
        <f>E11</f>
        <v>8.99</v>
      </c>
      <c r="E11" s="287">
        <v>8.99</v>
      </c>
      <c r="F11" s="285"/>
      <c r="G11" s="285"/>
      <c r="H11" s="285"/>
      <c r="I11" s="285"/>
      <c r="J11" s="283"/>
      <c r="K11" s="283" t="s">
        <v>211</v>
      </c>
      <c r="L11" s="286" t="s">
        <v>213</v>
      </c>
      <c r="M11" s="287">
        <v>13.4</v>
      </c>
      <c r="N11" s="287">
        <v>13.4</v>
      </c>
      <c r="O11" s="285"/>
      <c r="P11" s="285"/>
      <c r="Q11" s="285"/>
      <c r="R11" s="285"/>
    </row>
    <row r="12" spans="1:18" s="270" customFormat="1" ht="13.5">
      <c r="A12" s="283"/>
      <c r="B12" s="283" t="s">
        <v>214</v>
      </c>
      <c r="C12" s="286" t="s">
        <v>215</v>
      </c>
      <c r="D12" s="285"/>
      <c r="E12" s="285"/>
      <c r="F12" s="285"/>
      <c r="G12" s="285"/>
      <c r="H12" s="285"/>
      <c r="I12" s="285"/>
      <c r="J12" s="283"/>
      <c r="K12" s="283" t="s">
        <v>216</v>
      </c>
      <c r="L12" s="286" t="s">
        <v>217</v>
      </c>
      <c r="M12" s="287"/>
      <c r="N12" s="287"/>
      <c r="O12" s="285"/>
      <c r="P12" s="285"/>
      <c r="Q12" s="285"/>
      <c r="R12" s="285"/>
    </row>
    <row r="13" spans="1:18" s="270" customFormat="1" ht="13.5">
      <c r="A13" s="282" t="s">
        <v>218</v>
      </c>
      <c r="B13" s="282" t="s">
        <v>201</v>
      </c>
      <c r="C13" s="284" t="s">
        <v>219</v>
      </c>
      <c r="D13" s="285">
        <f>E13</f>
        <v>9.7</v>
      </c>
      <c r="E13" s="287">
        <v>9.7</v>
      </c>
      <c r="F13" s="285"/>
      <c r="G13" s="285"/>
      <c r="H13" s="285"/>
      <c r="I13" s="285"/>
      <c r="J13" s="283"/>
      <c r="K13" s="283" t="s">
        <v>220</v>
      </c>
      <c r="L13" s="286" t="s">
        <v>221</v>
      </c>
      <c r="M13" s="287"/>
      <c r="N13" s="287"/>
      <c r="O13" s="285"/>
      <c r="P13" s="285"/>
      <c r="Q13" s="285"/>
      <c r="R13" s="285"/>
    </row>
    <row r="14" spans="1:18" s="270" customFormat="1" ht="13.5">
      <c r="A14" s="283"/>
      <c r="B14" s="283" t="s">
        <v>205</v>
      </c>
      <c r="C14" s="286" t="s">
        <v>222</v>
      </c>
      <c r="D14" s="285">
        <f>E14</f>
        <v>9.66</v>
      </c>
      <c r="E14" s="287">
        <v>9.66</v>
      </c>
      <c r="F14" s="285"/>
      <c r="G14" s="285"/>
      <c r="H14" s="285"/>
      <c r="I14" s="285"/>
      <c r="J14" s="283"/>
      <c r="K14" s="283" t="s">
        <v>223</v>
      </c>
      <c r="L14" s="286" t="s">
        <v>224</v>
      </c>
      <c r="M14" s="287">
        <v>12.75</v>
      </c>
      <c r="N14" s="287">
        <v>12.75</v>
      </c>
      <c r="O14" s="285"/>
      <c r="P14" s="285"/>
      <c r="Q14" s="285"/>
      <c r="R14" s="285"/>
    </row>
    <row r="15" spans="1:18" s="270" customFormat="1" ht="13.5">
      <c r="A15" s="283"/>
      <c r="B15" s="283" t="s">
        <v>208</v>
      </c>
      <c r="C15" s="286" t="s">
        <v>225</v>
      </c>
      <c r="D15" s="285"/>
      <c r="E15" s="287"/>
      <c r="F15" s="285"/>
      <c r="G15" s="285"/>
      <c r="H15" s="285"/>
      <c r="I15" s="285"/>
      <c r="J15" s="283"/>
      <c r="K15" s="283" t="s">
        <v>226</v>
      </c>
      <c r="L15" s="286" t="s">
        <v>227</v>
      </c>
      <c r="M15" s="287"/>
      <c r="N15" s="287"/>
      <c r="O15" s="285"/>
      <c r="P15" s="285"/>
      <c r="Q15" s="285"/>
      <c r="R15" s="285"/>
    </row>
    <row r="16" spans="1:18" s="270" customFormat="1" ht="13.5">
      <c r="A16" s="283"/>
      <c r="B16" s="283" t="s">
        <v>211</v>
      </c>
      <c r="C16" s="286" t="s">
        <v>228</v>
      </c>
      <c r="D16" s="285">
        <f>E16</f>
        <v>0.04</v>
      </c>
      <c r="E16" s="287">
        <v>0.04</v>
      </c>
      <c r="F16" s="285"/>
      <c r="G16" s="285"/>
      <c r="H16" s="285"/>
      <c r="I16" s="285"/>
      <c r="J16" s="283"/>
      <c r="K16" s="283" t="s">
        <v>229</v>
      </c>
      <c r="L16" s="286" t="s">
        <v>230</v>
      </c>
      <c r="M16" s="287">
        <f>N16</f>
        <v>6.01</v>
      </c>
      <c r="N16" s="287">
        <v>6.01</v>
      </c>
      <c r="O16" s="285"/>
      <c r="P16" s="285"/>
      <c r="Q16" s="285"/>
      <c r="R16" s="285"/>
    </row>
    <row r="17" spans="1:18" s="270" customFormat="1" ht="13.5">
      <c r="A17" s="283"/>
      <c r="B17" s="283" t="s">
        <v>231</v>
      </c>
      <c r="C17" s="286" t="s">
        <v>232</v>
      </c>
      <c r="D17" s="285"/>
      <c r="E17" s="287"/>
      <c r="F17" s="285"/>
      <c r="G17" s="285"/>
      <c r="H17" s="285"/>
      <c r="I17" s="285"/>
      <c r="J17" s="283"/>
      <c r="K17" s="283" t="s">
        <v>233</v>
      </c>
      <c r="L17" s="286" t="s">
        <v>234</v>
      </c>
      <c r="M17" s="287">
        <f>N17</f>
        <v>2.98</v>
      </c>
      <c r="N17" s="287">
        <v>2.98</v>
      </c>
      <c r="O17" s="285"/>
      <c r="P17" s="285"/>
      <c r="Q17" s="285"/>
      <c r="R17" s="285"/>
    </row>
    <row r="18" spans="1:18" s="270" customFormat="1" ht="13.5">
      <c r="A18" s="283"/>
      <c r="B18" s="283" t="s">
        <v>235</v>
      </c>
      <c r="C18" s="286" t="s">
        <v>236</v>
      </c>
      <c r="D18" s="285"/>
      <c r="E18" s="285"/>
      <c r="F18" s="285"/>
      <c r="G18" s="285"/>
      <c r="H18" s="285"/>
      <c r="I18" s="285"/>
      <c r="J18" s="283"/>
      <c r="K18" s="283" t="s">
        <v>237</v>
      </c>
      <c r="L18" s="286" t="s">
        <v>238</v>
      </c>
      <c r="M18" s="287">
        <v>0.25</v>
      </c>
      <c r="N18" s="287">
        <v>0.25</v>
      </c>
      <c r="O18" s="285"/>
      <c r="P18" s="285"/>
      <c r="Q18" s="285"/>
      <c r="R18" s="285"/>
    </row>
    <row r="19" spans="1:18" s="270" customFormat="1" ht="13.5">
      <c r="A19" s="283"/>
      <c r="B19" s="283" t="s">
        <v>216</v>
      </c>
      <c r="C19" s="286" t="s">
        <v>239</v>
      </c>
      <c r="D19" s="285"/>
      <c r="E19" s="285"/>
      <c r="F19" s="285"/>
      <c r="G19" s="285"/>
      <c r="H19" s="285"/>
      <c r="I19" s="285"/>
      <c r="J19" s="283"/>
      <c r="K19" s="283" t="s">
        <v>240</v>
      </c>
      <c r="L19" s="286" t="s">
        <v>212</v>
      </c>
      <c r="M19" s="287">
        <v>8.99</v>
      </c>
      <c r="N19" s="287">
        <v>8.99</v>
      </c>
      <c r="O19" s="285"/>
      <c r="P19" s="285"/>
      <c r="Q19" s="285"/>
      <c r="R19" s="285"/>
    </row>
    <row r="20" spans="1:18" s="270" customFormat="1" ht="12" customHeight="1">
      <c r="A20" s="283"/>
      <c r="B20" s="283" t="s">
        <v>220</v>
      </c>
      <c r="C20" s="286" t="s">
        <v>241</v>
      </c>
      <c r="D20" s="285"/>
      <c r="E20" s="285"/>
      <c r="F20" s="285"/>
      <c r="G20" s="285"/>
      <c r="H20" s="285"/>
      <c r="I20" s="285"/>
      <c r="J20" s="283"/>
      <c r="K20" s="283" t="s">
        <v>242</v>
      </c>
      <c r="L20" s="286" t="s">
        <v>243</v>
      </c>
      <c r="M20" s="287"/>
      <c r="N20" s="287"/>
      <c r="O20" s="285"/>
      <c r="P20" s="285"/>
      <c r="Q20" s="285"/>
      <c r="R20" s="285"/>
    </row>
    <row r="21" spans="1:18" s="270" customFormat="1" ht="13.5">
      <c r="A21" s="283"/>
      <c r="B21" s="283" t="s">
        <v>223</v>
      </c>
      <c r="C21" s="286" t="s">
        <v>244</v>
      </c>
      <c r="D21" s="285"/>
      <c r="E21" s="285"/>
      <c r="F21" s="285"/>
      <c r="G21" s="285"/>
      <c r="H21" s="285"/>
      <c r="I21" s="285"/>
      <c r="J21" s="283"/>
      <c r="K21" s="283" t="s">
        <v>214</v>
      </c>
      <c r="L21" s="286" t="s">
        <v>215</v>
      </c>
      <c r="M21" s="287"/>
      <c r="N21" s="287"/>
      <c r="O21" s="285"/>
      <c r="P21" s="285"/>
      <c r="Q21" s="285"/>
      <c r="R21" s="285"/>
    </row>
    <row r="22" spans="1:18" s="270" customFormat="1" ht="13.5">
      <c r="A22" s="283"/>
      <c r="B22" s="283" t="s">
        <v>226</v>
      </c>
      <c r="C22" s="286" t="s">
        <v>245</v>
      </c>
      <c r="D22" s="285"/>
      <c r="E22" s="285"/>
      <c r="F22" s="285"/>
      <c r="G22" s="285"/>
      <c r="H22" s="285"/>
      <c r="I22" s="285"/>
      <c r="J22" s="282" t="s">
        <v>246</v>
      </c>
      <c r="K22" s="282" t="s">
        <v>201</v>
      </c>
      <c r="L22" s="284" t="s">
        <v>247</v>
      </c>
      <c r="M22" s="287">
        <f>M23+M37+M44+M47</f>
        <v>9.7</v>
      </c>
      <c r="N22" s="287">
        <f>N23+N37+N44+N47</f>
        <v>9.7</v>
      </c>
      <c r="O22" s="285"/>
      <c r="P22" s="285"/>
      <c r="Q22" s="285"/>
      <c r="R22" s="285"/>
    </row>
    <row r="23" spans="1:18" s="270" customFormat="1" ht="13.5">
      <c r="A23" s="283"/>
      <c r="B23" s="283" t="s">
        <v>214</v>
      </c>
      <c r="C23" s="286" t="s">
        <v>248</v>
      </c>
      <c r="D23" s="285"/>
      <c r="E23" s="285"/>
      <c r="F23" s="285"/>
      <c r="G23" s="285"/>
      <c r="H23" s="285"/>
      <c r="I23" s="285"/>
      <c r="J23" s="283"/>
      <c r="K23" s="283" t="s">
        <v>205</v>
      </c>
      <c r="L23" s="286" t="s">
        <v>249</v>
      </c>
      <c r="M23" s="287">
        <v>1.68</v>
      </c>
      <c r="N23" s="287">
        <v>1.68</v>
      </c>
      <c r="O23" s="285"/>
      <c r="P23" s="285"/>
      <c r="Q23" s="285"/>
      <c r="R23" s="285"/>
    </row>
    <row r="24" spans="1:18" s="270" customFormat="1" ht="13.5">
      <c r="A24" s="282" t="s">
        <v>250</v>
      </c>
      <c r="B24" s="282" t="s">
        <v>201</v>
      </c>
      <c r="C24" s="284" t="s">
        <v>251</v>
      </c>
      <c r="D24" s="285"/>
      <c r="E24" s="285"/>
      <c r="F24" s="285"/>
      <c r="G24" s="285"/>
      <c r="H24" s="285"/>
      <c r="I24" s="285"/>
      <c r="J24" s="283"/>
      <c r="K24" s="283" t="s">
        <v>208</v>
      </c>
      <c r="L24" s="286" t="s">
        <v>252</v>
      </c>
      <c r="M24" s="287"/>
      <c r="N24" s="287"/>
      <c r="O24" s="285"/>
      <c r="P24" s="285"/>
      <c r="Q24" s="285"/>
      <c r="R24" s="285"/>
    </row>
    <row r="25" spans="1:18" s="270" customFormat="1" ht="13.5">
      <c r="A25" s="283"/>
      <c r="B25" s="283" t="s">
        <v>205</v>
      </c>
      <c r="C25" s="286" t="s">
        <v>253</v>
      </c>
      <c r="D25" s="285"/>
      <c r="E25" s="285"/>
      <c r="F25" s="285"/>
      <c r="G25" s="285"/>
      <c r="H25" s="285"/>
      <c r="I25" s="285"/>
      <c r="J25" s="283"/>
      <c r="K25" s="283" t="s">
        <v>211</v>
      </c>
      <c r="L25" s="286" t="s">
        <v>254</v>
      </c>
      <c r="M25" s="287"/>
      <c r="N25" s="287"/>
      <c r="O25" s="285"/>
      <c r="P25" s="285"/>
      <c r="Q25" s="285"/>
      <c r="R25" s="285"/>
    </row>
    <row r="26" spans="1:18" s="270" customFormat="1" ht="13.5">
      <c r="A26" s="283"/>
      <c r="B26" s="283" t="s">
        <v>208</v>
      </c>
      <c r="C26" s="286" t="s">
        <v>255</v>
      </c>
      <c r="D26" s="285"/>
      <c r="E26" s="285"/>
      <c r="F26" s="285"/>
      <c r="G26" s="285"/>
      <c r="H26" s="285"/>
      <c r="I26" s="285"/>
      <c r="J26" s="283"/>
      <c r="K26" s="283" t="s">
        <v>231</v>
      </c>
      <c r="L26" s="286" t="s">
        <v>256</v>
      </c>
      <c r="M26" s="287"/>
      <c r="N26" s="287"/>
      <c r="O26" s="285"/>
      <c r="P26" s="285"/>
      <c r="Q26" s="285"/>
      <c r="R26" s="285"/>
    </row>
    <row r="27" spans="1:18" s="270" customFormat="1" ht="13.5">
      <c r="A27" s="283"/>
      <c r="B27" s="283" t="s">
        <v>211</v>
      </c>
      <c r="C27" s="286" t="s">
        <v>257</v>
      </c>
      <c r="D27" s="285"/>
      <c r="E27" s="285"/>
      <c r="F27" s="285"/>
      <c r="G27" s="285"/>
      <c r="H27" s="285"/>
      <c r="I27" s="285"/>
      <c r="J27" s="283"/>
      <c r="K27" s="283" t="s">
        <v>235</v>
      </c>
      <c r="L27" s="286" t="s">
        <v>258</v>
      </c>
      <c r="M27" s="287"/>
      <c r="N27" s="287"/>
      <c r="O27" s="285"/>
      <c r="P27" s="285"/>
      <c r="Q27" s="285"/>
      <c r="R27" s="285"/>
    </row>
    <row r="28" spans="1:18" s="270" customFormat="1" ht="13.5">
      <c r="A28" s="283"/>
      <c r="B28" s="283" t="s">
        <v>235</v>
      </c>
      <c r="C28" s="286" t="s">
        <v>259</v>
      </c>
      <c r="D28" s="285"/>
      <c r="E28" s="285"/>
      <c r="F28" s="285"/>
      <c r="G28" s="285"/>
      <c r="H28" s="285"/>
      <c r="I28" s="285"/>
      <c r="J28" s="283"/>
      <c r="K28" s="283" t="s">
        <v>216</v>
      </c>
      <c r="L28" s="286" t="s">
        <v>260</v>
      </c>
      <c r="M28" s="287"/>
      <c r="N28" s="287"/>
      <c r="O28" s="285"/>
      <c r="P28" s="285"/>
      <c r="Q28" s="285"/>
      <c r="R28" s="285"/>
    </row>
    <row r="29" spans="1:18" s="270" customFormat="1" ht="13.5">
      <c r="A29" s="283"/>
      <c r="B29" s="283" t="s">
        <v>216</v>
      </c>
      <c r="C29" s="286" t="s">
        <v>261</v>
      </c>
      <c r="D29" s="285"/>
      <c r="E29" s="285"/>
      <c r="F29" s="285"/>
      <c r="G29" s="285"/>
      <c r="H29" s="285"/>
      <c r="I29" s="285"/>
      <c r="J29" s="283"/>
      <c r="K29" s="283" t="s">
        <v>220</v>
      </c>
      <c r="L29" s="286" t="s">
        <v>262</v>
      </c>
      <c r="M29" s="287"/>
      <c r="N29" s="287"/>
      <c r="O29" s="285"/>
      <c r="P29" s="285"/>
      <c r="Q29" s="285"/>
      <c r="R29" s="285"/>
    </row>
    <row r="30" spans="1:18" s="270" customFormat="1" ht="13.5">
      <c r="A30" s="283"/>
      <c r="B30" s="283" t="s">
        <v>220</v>
      </c>
      <c r="C30" s="286" t="s">
        <v>263</v>
      </c>
      <c r="D30" s="285"/>
      <c r="E30" s="285"/>
      <c r="F30" s="285"/>
      <c r="G30" s="285"/>
      <c r="H30" s="285"/>
      <c r="I30" s="285"/>
      <c r="J30" s="283"/>
      <c r="K30" s="283" t="s">
        <v>223</v>
      </c>
      <c r="L30" s="286" t="s">
        <v>264</v>
      </c>
      <c r="M30" s="287"/>
      <c r="N30" s="287"/>
      <c r="O30" s="285"/>
      <c r="P30" s="285"/>
      <c r="Q30" s="285"/>
      <c r="R30" s="285"/>
    </row>
    <row r="31" spans="1:18" s="270" customFormat="1" ht="13.5">
      <c r="A31" s="283"/>
      <c r="B31" s="283" t="s">
        <v>214</v>
      </c>
      <c r="C31" s="286" t="s">
        <v>265</v>
      </c>
      <c r="D31" s="285"/>
      <c r="E31" s="285"/>
      <c r="F31" s="285"/>
      <c r="G31" s="285"/>
      <c r="H31" s="285"/>
      <c r="I31" s="285"/>
      <c r="J31" s="283"/>
      <c r="K31" s="283" t="s">
        <v>226</v>
      </c>
      <c r="L31" s="286" t="s">
        <v>266</v>
      </c>
      <c r="M31" s="287"/>
      <c r="N31" s="287"/>
      <c r="O31" s="285"/>
      <c r="P31" s="285"/>
      <c r="Q31" s="285"/>
      <c r="R31" s="285"/>
    </row>
    <row r="32" spans="1:18" s="270" customFormat="1" ht="13.5">
      <c r="A32" s="282" t="s">
        <v>267</v>
      </c>
      <c r="B32" s="282" t="s">
        <v>201</v>
      </c>
      <c r="C32" s="284" t="s">
        <v>268</v>
      </c>
      <c r="D32" s="285"/>
      <c r="E32" s="285"/>
      <c r="F32" s="285"/>
      <c r="G32" s="285"/>
      <c r="H32" s="285"/>
      <c r="I32" s="285"/>
      <c r="J32" s="283"/>
      <c r="K32" s="283" t="s">
        <v>233</v>
      </c>
      <c r="L32" s="286" t="s">
        <v>269</v>
      </c>
      <c r="M32" s="287"/>
      <c r="N32" s="287"/>
      <c r="O32" s="285"/>
      <c r="P32" s="285"/>
      <c r="Q32" s="285"/>
      <c r="R32" s="285"/>
    </row>
    <row r="33" spans="1:18" s="270" customFormat="1" ht="13.5">
      <c r="A33" s="283"/>
      <c r="B33" s="283" t="s">
        <v>205</v>
      </c>
      <c r="C33" s="286" t="s">
        <v>253</v>
      </c>
      <c r="D33" s="285"/>
      <c r="E33" s="285"/>
      <c r="F33" s="285"/>
      <c r="G33" s="285"/>
      <c r="H33" s="285"/>
      <c r="I33" s="285"/>
      <c r="J33" s="283"/>
      <c r="K33" s="283" t="s">
        <v>237</v>
      </c>
      <c r="L33" s="286" t="s">
        <v>241</v>
      </c>
      <c r="M33" s="287"/>
      <c r="N33" s="287"/>
      <c r="O33" s="285"/>
      <c r="P33" s="285"/>
      <c r="Q33" s="285"/>
      <c r="R33" s="285"/>
    </row>
    <row r="34" spans="1:18" s="270" customFormat="1" ht="13.5">
      <c r="A34" s="283"/>
      <c r="B34" s="283" t="s">
        <v>208</v>
      </c>
      <c r="C34" s="286" t="s">
        <v>255</v>
      </c>
      <c r="D34" s="285"/>
      <c r="E34" s="285"/>
      <c r="F34" s="285"/>
      <c r="G34" s="285"/>
      <c r="H34" s="285"/>
      <c r="I34" s="285"/>
      <c r="J34" s="283"/>
      <c r="K34" s="283" t="s">
        <v>240</v>
      </c>
      <c r="L34" s="286" t="s">
        <v>245</v>
      </c>
      <c r="M34" s="287"/>
      <c r="N34" s="287"/>
      <c r="O34" s="285"/>
      <c r="P34" s="285"/>
      <c r="Q34" s="285"/>
      <c r="R34" s="285"/>
    </row>
    <row r="35" spans="1:18" s="270" customFormat="1" ht="13.5">
      <c r="A35" s="283"/>
      <c r="B35" s="283" t="s">
        <v>211</v>
      </c>
      <c r="C35" s="286" t="s">
        <v>257</v>
      </c>
      <c r="D35" s="285"/>
      <c r="E35" s="285"/>
      <c r="F35" s="285"/>
      <c r="G35" s="285"/>
      <c r="H35" s="285"/>
      <c r="I35" s="285"/>
      <c r="J35" s="283"/>
      <c r="K35" s="283" t="s">
        <v>242</v>
      </c>
      <c r="L35" s="286" t="s">
        <v>270</v>
      </c>
      <c r="M35" s="287"/>
      <c r="N35" s="287"/>
      <c r="O35" s="285"/>
      <c r="P35" s="285"/>
      <c r="Q35" s="285"/>
      <c r="R35" s="285"/>
    </row>
    <row r="36" spans="1:18" s="270" customFormat="1" ht="13.5">
      <c r="A36" s="283"/>
      <c r="B36" s="283" t="s">
        <v>231</v>
      </c>
      <c r="C36" s="286" t="s">
        <v>261</v>
      </c>
      <c r="D36" s="285"/>
      <c r="E36" s="285"/>
      <c r="F36" s="285"/>
      <c r="G36" s="285"/>
      <c r="H36" s="285"/>
      <c r="I36" s="285"/>
      <c r="J36" s="283"/>
      <c r="K36" s="283" t="s">
        <v>271</v>
      </c>
      <c r="L36" s="286" t="s">
        <v>225</v>
      </c>
      <c r="M36" s="287"/>
      <c r="N36" s="287"/>
      <c r="O36" s="285"/>
      <c r="P36" s="285"/>
      <c r="Q36" s="285"/>
      <c r="R36" s="285"/>
    </row>
    <row r="37" spans="1:18" s="270" customFormat="1" ht="13.5">
      <c r="A37" s="283"/>
      <c r="B37" s="283" t="s">
        <v>235</v>
      </c>
      <c r="C37" s="286" t="s">
        <v>263</v>
      </c>
      <c r="D37" s="285"/>
      <c r="E37" s="285"/>
      <c r="F37" s="285"/>
      <c r="G37" s="285"/>
      <c r="H37" s="285"/>
      <c r="I37" s="285"/>
      <c r="J37" s="283"/>
      <c r="K37" s="283" t="s">
        <v>272</v>
      </c>
      <c r="L37" s="286" t="s">
        <v>228</v>
      </c>
      <c r="M37" s="287">
        <v>0.04</v>
      </c>
      <c r="N37" s="287">
        <v>0.04</v>
      </c>
      <c r="O37" s="285"/>
      <c r="P37" s="285"/>
      <c r="Q37" s="285"/>
      <c r="R37" s="285"/>
    </row>
    <row r="38" spans="1:18" s="270" customFormat="1" ht="13.5">
      <c r="A38" s="283"/>
      <c r="B38" s="283" t="s">
        <v>214</v>
      </c>
      <c r="C38" s="286" t="s">
        <v>265</v>
      </c>
      <c r="D38" s="285"/>
      <c r="E38" s="285"/>
      <c r="F38" s="285"/>
      <c r="G38" s="285"/>
      <c r="H38" s="285"/>
      <c r="I38" s="285"/>
      <c r="J38" s="283"/>
      <c r="K38" s="283" t="s">
        <v>273</v>
      </c>
      <c r="L38" s="286" t="s">
        <v>239</v>
      </c>
      <c r="M38" s="285"/>
      <c r="N38" s="285"/>
      <c r="O38" s="285"/>
      <c r="P38" s="285"/>
      <c r="Q38" s="285"/>
      <c r="R38" s="285"/>
    </row>
    <row r="39" spans="1:18" s="270" customFormat="1" ht="13.5">
      <c r="A39" s="282" t="s">
        <v>274</v>
      </c>
      <c r="B39" s="282" t="s">
        <v>201</v>
      </c>
      <c r="C39" s="284" t="s">
        <v>275</v>
      </c>
      <c r="D39" s="285"/>
      <c r="E39" s="285"/>
      <c r="F39" s="285"/>
      <c r="G39" s="285"/>
      <c r="H39" s="285"/>
      <c r="I39" s="285"/>
      <c r="J39" s="283"/>
      <c r="K39" s="283" t="s">
        <v>276</v>
      </c>
      <c r="L39" s="286" t="s">
        <v>277</v>
      </c>
      <c r="M39" s="285"/>
      <c r="N39" s="285"/>
      <c r="O39" s="285"/>
      <c r="P39" s="285"/>
      <c r="Q39" s="285"/>
      <c r="R39" s="285"/>
    </row>
    <row r="40" spans="1:18" s="270" customFormat="1" ht="13.5">
      <c r="A40" s="283"/>
      <c r="B40" s="283" t="s">
        <v>205</v>
      </c>
      <c r="C40" s="286" t="s">
        <v>204</v>
      </c>
      <c r="D40" s="285"/>
      <c r="E40" s="285"/>
      <c r="F40" s="285"/>
      <c r="G40" s="285"/>
      <c r="H40" s="285"/>
      <c r="I40" s="285"/>
      <c r="J40" s="283"/>
      <c r="K40" s="283" t="s">
        <v>278</v>
      </c>
      <c r="L40" s="286" t="s">
        <v>279</v>
      </c>
      <c r="M40" s="285"/>
      <c r="N40" s="285"/>
      <c r="O40" s="285"/>
      <c r="P40" s="285"/>
      <c r="Q40" s="285"/>
      <c r="R40" s="285"/>
    </row>
    <row r="41" spans="1:18" s="270" customFormat="1" ht="13.5">
      <c r="A41" s="283"/>
      <c r="B41" s="283" t="s">
        <v>208</v>
      </c>
      <c r="C41" s="286" t="s">
        <v>247</v>
      </c>
      <c r="D41" s="285"/>
      <c r="E41" s="285"/>
      <c r="F41" s="285"/>
      <c r="G41" s="285"/>
      <c r="H41" s="285"/>
      <c r="I41" s="285"/>
      <c r="J41" s="283"/>
      <c r="K41" s="283" t="s">
        <v>280</v>
      </c>
      <c r="L41" s="286" t="s">
        <v>281</v>
      </c>
      <c r="M41" s="285"/>
      <c r="N41" s="285"/>
      <c r="O41" s="285"/>
      <c r="P41" s="285"/>
      <c r="Q41" s="285"/>
      <c r="R41" s="285"/>
    </row>
    <row r="42" spans="1:18" s="270" customFormat="1" ht="13.5">
      <c r="A42" s="283"/>
      <c r="B42" s="283" t="s">
        <v>214</v>
      </c>
      <c r="C42" s="286" t="s">
        <v>282</v>
      </c>
      <c r="D42" s="285"/>
      <c r="E42" s="285"/>
      <c r="F42" s="285"/>
      <c r="G42" s="285"/>
      <c r="H42" s="285"/>
      <c r="I42" s="285"/>
      <c r="J42" s="283"/>
      <c r="K42" s="283" t="s">
        <v>283</v>
      </c>
      <c r="L42" s="286" t="s">
        <v>284</v>
      </c>
      <c r="M42" s="285"/>
      <c r="N42" s="285"/>
      <c r="O42" s="285"/>
      <c r="P42" s="285"/>
      <c r="Q42" s="285"/>
      <c r="R42" s="285"/>
    </row>
    <row r="43" spans="1:18" s="270" customFormat="1" ht="13.5">
      <c r="A43" s="282" t="s">
        <v>285</v>
      </c>
      <c r="B43" s="282" t="s">
        <v>201</v>
      </c>
      <c r="C43" s="284" t="s">
        <v>286</v>
      </c>
      <c r="D43" s="285"/>
      <c r="E43" s="285"/>
      <c r="F43" s="285"/>
      <c r="G43" s="285"/>
      <c r="H43" s="285"/>
      <c r="I43" s="285"/>
      <c r="J43" s="283"/>
      <c r="K43" s="283" t="s">
        <v>287</v>
      </c>
      <c r="L43" s="286" t="s">
        <v>236</v>
      </c>
      <c r="M43" s="285"/>
      <c r="N43" s="285"/>
      <c r="O43" s="285"/>
      <c r="P43" s="285"/>
      <c r="Q43" s="285"/>
      <c r="R43" s="285"/>
    </row>
    <row r="44" spans="1:18" s="270" customFormat="1" ht="13.5">
      <c r="A44" s="283"/>
      <c r="B44" s="283" t="s">
        <v>205</v>
      </c>
      <c r="C44" s="286" t="s">
        <v>288</v>
      </c>
      <c r="D44" s="285"/>
      <c r="E44" s="285"/>
      <c r="F44" s="285"/>
      <c r="G44" s="285"/>
      <c r="H44" s="285"/>
      <c r="I44" s="285"/>
      <c r="J44" s="283"/>
      <c r="K44" s="283" t="s">
        <v>289</v>
      </c>
      <c r="L44" s="286" t="s">
        <v>290</v>
      </c>
      <c r="M44" s="287">
        <v>1.68</v>
      </c>
      <c r="N44" s="287">
        <v>1.68</v>
      </c>
      <c r="O44" s="285"/>
      <c r="P44" s="285"/>
      <c r="Q44" s="285"/>
      <c r="R44" s="285"/>
    </row>
    <row r="45" spans="1:18" s="270" customFormat="1" ht="13.5">
      <c r="A45" s="283"/>
      <c r="B45" s="283" t="s">
        <v>208</v>
      </c>
      <c r="C45" s="286" t="s">
        <v>291</v>
      </c>
      <c r="D45" s="285"/>
      <c r="E45" s="285"/>
      <c r="F45" s="285"/>
      <c r="G45" s="285"/>
      <c r="H45" s="285"/>
      <c r="I45" s="285"/>
      <c r="J45" s="283"/>
      <c r="K45" s="283" t="s">
        <v>292</v>
      </c>
      <c r="L45" s="286" t="s">
        <v>293</v>
      </c>
      <c r="M45" s="287"/>
      <c r="N45" s="287"/>
      <c r="O45" s="285"/>
      <c r="P45" s="285"/>
      <c r="Q45" s="285"/>
      <c r="R45" s="285"/>
    </row>
    <row r="46" spans="1:18" s="270" customFormat="1" ht="13.5">
      <c r="A46" s="282" t="s">
        <v>294</v>
      </c>
      <c r="B46" s="282" t="s">
        <v>201</v>
      </c>
      <c r="C46" s="284" t="s">
        <v>295</v>
      </c>
      <c r="D46" s="285"/>
      <c r="E46" s="285"/>
      <c r="F46" s="285"/>
      <c r="G46" s="285"/>
      <c r="H46" s="285"/>
      <c r="I46" s="285"/>
      <c r="J46" s="283"/>
      <c r="K46" s="283" t="s">
        <v>296</v>
      </c>
      <c r="L46" s="286" t="s">
        <v>244</v>
      </c>
      <c r="M46" s="287"/>
      <c r="N46" s="287"/>
      <c r="O46" s="285"/>
      <c r="P46" s="285"/>
      <c r="Q46" s="285"/>
      <c r="R46" s="285"/>
    </row>
    <row r="47" spans="1:18" s="270" customFormat="1" ht="13.5">
      <c r="A47" s="283"/>
      <c r="B47" s="283" t="s">
        <v>205</v>
      </c>
      <c r="C47" s="286" t="s">
        <v>297</v>
      </c>
      <c r="D47" s="285"/>
      <c r="E47" s="285"/>
      <c r="F47" s="285"/>
      <c r="G47" s="285"/>
      <c r="H47" s="285"/>
      <c r="I47" s="285"/>
      <c r="J47" s="283"/>
      <c r="K47" s="283" t="s">
        <v>298</v>
      </c>
      <c r="L47" s="286" t="s">
        <v>299</v>
      </c>
      <c r="M47" s="287">
        <v>6.3</v>
      </c>
      <c r="N47" s="287">
        <v>6.3</v>
      </c>
      <c r="O47" s="285"/>
      <c r="P47" s="285"/>
      <c r="Q47" s="285"/>
      <c r="R47" s="285"/>
    </row>
    <row r="48" spans="1:18" s="270" customFormat="1" ht="13.5">
      <c r="A48" s="283"/>
      <c r="B48" s="283" t="s">
        <v>208</v>
      </c>
      <c r="C48" s="286" t="s">
        <v>300</v>
      </c>
      <c r="D48" s="285"/>
      <c r="E48" s="285"/>
      <c r="F48" s="285"/>
      <c r="G48" s="285"/>
      <c r="H48" s="285"/>
      <c r="I48" s="285"/>
      <c r="J48" s="283"/>
      <c r="K48" s="283" t="s">
        <v>301</v>
      </c>
      <c r="L48" s="286" t="s">
        <v>302</v>
      </c>
      <c r="M48" s="285"/>
      <c r="N48" s="285"/>
      <c r="O48" s="285"/>
      <c r="P48" s="285"/>
      <c r="Q48" s="285"/>
      <c r="R48" s="285"/>
    </row>
    <row r="49" spans="1:18" s="270" customFormat="1" ht="13.5">
      <c r="A49" s="283"/>
      <c r="B49" s="283" t="s">
        <v>214</v>
      </c>
      <c r="C49" s="286" t="s">
        <v>303</v>
      </c>
      <c r="D49" s="285"/>
      <c r="E49" s="285"/>
      <c r="F49" s="285"/>
      <c r="G49" s="285"/>
      <c r="H49" s="285"/>
      <c r="I49" s="285"/>
      <c r="J49" s="283"/>
      <c r="K49" s="283" t="s">
        <v>214</v>
      </c>
      <c r="L49" s="286" t="s">
        <v>248</v>
      </c>
      <c r="M49" s="285"/>
      <c r="N49" s="285"/>
      <c r="O49" s="285"/>
      <c r="P49" s="285"/>
      <c r="Q49" s="285"/>
      <c r="R49" s="285"/>
    </row>
    <row r="50" spans="1:18" s="270" customFormat="1" ht="13.5">
      <c r="A50" s="282" t="s">
        <v>304</v>
      </c>
      <c r="B50" s="283" t="s">
        <v>201</v>
      </c>
      <c r="C50" s="284" t="s">
        <v>305</v>
      </c>
      <c r="D50" s="285"/>
      <c r="E50" s="285"/>
      <c r="F50" s="285"/>
      <c r="G50" s="285"/>
      <c r="H50" s="285"/>
      <c r="I50" s="285"/>
      <c r="J50" s="282" t="s">
        <v>306</v>
      </c>
      <c r="K50" s="282" t="s">
        <v>201</v>
      </c>
      <c r="L50" s="284" t="s">
        <v>307</v>
      </c>
      <c r="M50" s="285"/>
      <c r="N50" s="285"/>
      <c r="O50" s="285"/>
      <c r="P50" s="285"/>
      <c r="Q50" s="285"/>
      <c r="R50" s="285"/>
    </row>
    <row r="51" spans="1:18" s="270" customFormat="1" ht="13.5">
      <c r="A51" s="283"/>
      <c r="B51" s="283" t="s">
        <v>205</v>
      </c>
      <c r="C51" s="286" t="s">
        <v>308</v>
      </c>
      <c r="D51" s="285"/>
      <c r="E51" s="285"/>
      <c r="F51" s="285"/>
      <c r="G51" s="285"/>
      <c r="H51" s="285"/>
      <c r="I51" s="285"/>
      <c r="J51" s="283"/>
      <c r="K51" s="283" t="s">
        <v>205</v>
      </c>
      <c r="L51" s="286" t="s">
        <v>309</v>
      </c>
      <c r="M51" s="285"/>
      <c r="N51" s="285"/>
      <c r="O51" s="285"/>
      <c r="P51" s="285"/>
      <c r="Q51" s="285"/>
      <c r="R51" s="285"/>
    </row>
    <row r="52" spans="1:18" s="270" customFormat="1" ht="13.5">
      <c r="A52" s="283"/>
      <c r="B52" s="283" t="s">
        <v>208</v>
      </c>
      <c r="C52" s="286" t="s">
        <v>310</v>
      </c>
      <c r="D52" s="285"/>
      <c r="E52" s="285"/>
      <c r="F52" s="285"/>
      <c r="G52" s="285"/>
      <c r="H52" s="285"/>
      <c r="I52" s="285"/>
      <c r="J52" s="283"/>
      <c r="K52" s="283" t="s">
        <v>208</v>
      </c>
      <c r="L52" s="286" t="s">
        <v>311</v>
      </c>
      <c r="M52" s="285"/>
      <c r="N52" s="285"/>
      <c r="O52" s="285"/>
      <c r="P52" s="285"/>
      <c r="Q52" s="285"/>
      <c r="R52" s="285"/>
    </row>
    <row r="53" spans="1:18" s="270" customFormat="1" ht="13.5">
      <c r="A53" s="282" t="s">
        <v>312</v>
      </c>
      <c r="B53" s="282" t="s">
        <v>201</v>
      </c>
      <c r="C53" s="284" t="s">
        <v>307</v>
      </c>
      <c r="D53" s="285"/>
      <c r="E53" s="285"/>
      <c r="F53" s="285"/>
      <c r="G53" s="285"/>
      <c r="H53" s="285"/>
      <c r="I53" s="285"/>
      <c r="J53" s="283"/>
      <c r="K53" s="283" t="s">
        <v>211</v>
      </c>
      <c r="L53" s="286" t="s">
        <v>313</v>
      </c>
      <c r="M53" s="285"/>
      <c r="N53" s="285"/>
      <c r="O53" s="285"/>
      <c r="P53" s="285"/>
      <c r="Q53" s="285"/>
      <c r="R53" s="285"/>
    </row>
    <row r="54" spans="1:18" s="270" customFormat="1" ht="13.5">
      <c r="A54" s="283"/>
      <c r="B54" s="283" t="s">
        <v>205</v>
      </c>
      <c r="C54" s="286" t="s">
        <v>314</v>
      </c>
      <c r="D54" s="285"/>
      <c r="E54" s="285"/>
      <c r="F54" s="285"/>
      <c r="G54" s="285"/>
      <c r="H54" s="285"/>
      <c r="I54" s="285"/>
      <c r="J54" s="283"/>
      <c r="K54" s="283" t="s">
        <v>231</v>
      </c>
      <c r="L54" s="286" t="s">
        <v>315</v>
      </c>
      <c r="M54" s="285"/>
      <c r="N54" s="285"/>
      <c r="O54" s="285"/>
      <c r="P54" s="285"/>
      <c r="Q54" s="285"/>
      <c r="R54" s="285"/>
    </row>
    <row r="55" spans="1:18" s="270" customFormat="1" ht="13.5">
      <c r="A55" s="283"/>
      <c r="B55" s="283" t="s">
        <v>208</v>
      </c>
      <c r="C55" s="286" t="s">
        <v>316</v>
      </c>
      <c r="D55" s="285"/>
      <c r="E55" s="285"/>
      <c r="F55" s="285"/>
      <c r="G55" s="285"/>
      <c r="H55" s="285"/>
      <c r="I55" s="285"/>
      <c r="J55" s="283"/>
      <c r="K55" s="283" t="s">
        <v>235</v>
      </c>
      <c r="L55" s="286" t="s">
        <v>317</v>
      </c>
      <c r="M55" s="285"/>
      <c r="N55" s="285"/>
      <c r="O55" s="285"/>
      <c r="P55" s="285"/>
      <c r="Q55" s="285"/>
      <c r="R55" s="285"/>
    </row>
    <row r="56" spans="1:18" s="270" customFormat="1" ht="13.5">
      <c r="A56" s="283"/>
      <c r="B56" s="283" t="s">
        <v>211</v>
      </c>
      <c r="C56" s="286" t="s">
        <v>318</v>
      </c>
      <c r="D56" s="285"/>
      <c r="E56" s="285"/>
      <c r="F56" s="285"/>
      <c r="G56" s="285"/>
      <c r="H56" s="285"/>
      <c r="I56" s="285"/>
      <c r="J56" s="283"/>
      <c r="K56" s="283" t="s">
        <v>216</v>
      </c>
      <c r="L56" s="286" t="s">
        <v>319</v>
      </c>
      <c r="M56" s="285"/>
      <c r="N56" s="285"/>
      <c r="O56" s="285"/>
      <c r="P56" s="285"/>
      <c r="Q56" s="285"/>
      <c r="R56" s="285"/>
    </row>
    <row r="57" spans="1:18" s="270" customFormat="1" ht="13.5">
      <c r="A57" s="283"/>
      <c r="B57" s="283" t="s">
        <v>235</v>
      </c>
      <c r="C57" s="286" t="s">
        <v>320</v>
      </c>
      <c r="D57" s="285"/>
      <c r="E57" s="285"/>
      <c r="F57" s="285"/>
      <c r="G57" s="285"/>
      <c r="H57" s="285"/>
      <c r="I57" s="285"/>
      <c r="J57" s="283"/>
      <c r="K57" s="283" t="s">
        <v>220</v>
      </c>
      <c r="L57" s="286" t="s">
        <v>321</v>
      </c>
      <c r="M57" s="285"/>
      <c r="N57" s="285"/>
      <c r="O57" s="285"/>
      <c r="P57" s="285"/>
      <c r="Q57" s="285"/>
      <c r="R57" s="285"/>
    </row>
    <row r="58" spans="1:18" s="270" customFormat="1" ht="13.5">
      <c r="A58" s="283"/>
      <c r="B58" s="283" t="s">
        <v>214</v>
      </c>
      <c r="C58" s="286" t="s">
        <v>322</v>
      </c>
      <c r="D58" s="285"/>
      <c r="E58" s="285"/>
      <c r="F58" s="285"/>
      <c r="G58" s="285"/>
      <c r="H58" s="285"/>
      <c r="I58" s="285"/>
      <c r="J58" s="283"/>
      <c r="K58" s="283" t="s">
        <v>223</v>
      </c>
      <c r="L58" s="286" t="s">
        <v>316</v>
      </c>
      <c r="M58" s="285"/>
      <c r="N58" s="285"/>
      <c r="O58" s="285"/>
      <c r="P58" s="285"/>
      <c r="Q58" s="285"/>
      <c r="R58" s="285"/>
    </row>
    <row r="59" spans="1:18" s="270" customFormat="1" ht="13.5">
      <c r="A59" s="282" t="s">
        <v>323</v>
      </c>
      <c r="B59" s="282" t="s">
        <v>201</v>
      </c>
      <c r="C59" s="284" t="s">
        <v>324</v>
      </c>
      <c r="D59" s="285"/>
      <c r="E59" s="285"/>
      <c r="F59" s="285"/>
      <c r="G59" s="285"/>
      <c r="H59" s="285"/>
      <c r="I59" s="285"/>
      <c r="J59" s="283"/>
      <c r="K59" s="283" t="s">
        <v>226</v>
      </c>
      <c r="L59" s="286" t="s">
        <v>325</v>
      </c>
      <c r="M59" s="285"/>
      <c r="N59" s="285"/>
      <c r="O59" s="285"/>
      <c r="P59" s="285"/>
      <c r="Q59" s="285"/>
      <c r="R59" s="285"/>
    </row>
    <row r="60" spans="1:18" s="270" customFormat="1" ht="13.5">
      <c r="A60" s="283"/>
      <c r="B60" s="283" t="s">
        <v>208</v>
      </c>
      <c r="C60" s="286" t="s">
        <v>326</v>
      </c>
      <c r="D60" s="285"/>
      <c r="E60" s="285"/>
      <c r="F60" s="285"/>
      <c r="G60" s="285"/>
      <c r="H60" s="285"/>
      <c r="I60" s="285"/>
      <c r="J60" s="283"/>
      <c r="K60" s="283" t="s">
        <v>229</v>
      </c>
      <c r="L60" s="286" t="s">
        <v>318</v>
      </c>
      <c r="M60" s="285"/>
      <c r="N60" s="285"/>
      <c r="O60" s="285"/>
      <c r="P60" s="285"/>
      <c r="Q60" s="285"/>
      <c r="R60" s="285"/>
    </row>
    <row r="61" spans="1:18" s="270" customFormat="1" ht="13.5">
      <c r="A61" s="283"/>
      <c r="B61" s="283" t="s">
        <v>211</v>
      </c>
      <c r="C61" s="286" t="s">
        <v>327</v>
      </c>
      <c r="D61" s="285"/>
      <c r="E61" s="285"/>
      <c r="F61" s="285"/>
      <c r="G61" s="285"/>
      <c r="H61" s="285"/>
      <c r="I61" s="285"/>
      <c r="J61" s="283"/>
      <c r="K61" s="283" t="s">
        <v>214</v>
      </c>
      <c r="L61" s="286" t="s">
        <v>328</v>
      </c>
      <c r="M61" s="285"/>
      <c r="N61" s="285"/>
      <c r="O61" s="285"/>
      <c r="P61" s="285"/>
      <c r="Q61" s="285"/>
      <c r="R61" s="285"/>
    </row>
    <row r="62" spans="1:18" s="270" customFormat="1" ht="13.5">
      <c r="A62" s="282" t="s">
        <v>329</v>
      </c>
      <c r="B62" s="282" t="s">
        <v>201</v>
      </c>
      <c r="C62" s="284" t="s">
        <v>330</v>
      </c>
      <c r="D62" s="285"/>
      <c r="E62" s="285"/>
      <c r="F62" s="285"/>
      <c r="G62" s="285"/>
      <c r="H62" s="285"/>
      <c r="I62" s="285"/>
      <c r="J62" s="282" t="s">
        <v>331</v>
      </c>
      <c r="K62" s="282" t="s">
        <v>201</v>
      </c>
      <c r="L62" s="284" t="s">
        <v>330</v>
      </c>
      <c r="M62" s="285"/>
      <c r="N62" s="285"/>
      <c r="O62" s="285"/>
      <c r="P62" s="285"/>
      <c r="Q62" s="285"/>
      <c r="R62" s="285"/>
    </row>
    <row r="63" spans="1:18" s="270" customFormat="1" ht="13.5">
      <c r="A63" s="283"/>
      <c r="B63" s="283" t="s">
        <v>205</v>
      </c>
      <c r="C63" s="286" t="s">
        <v>332</v>
      </c>
      <c r="D63" s="285"/>
      <c r="E63" s="285"/>
      <c r="F63" s="285"/>
      <c r="G63" s="285"/>
      <c r="H63" s="285"/>
      <c r="I63" s="285"/>
      <c r="J63" s="283"/>
      <c r="K63" s="283" t="s">
        <v>205</v>
      </c>
      <c r="L63" s="286" t="s">
        <v>332</v>
      </c>
      <c r="M63" s="285"/>
      <c r="N63" s="285"/>
      <c r="O63" s="285"/>
      <c r="P63" s="285"/>
      <c r="Q63" s="285"/>
      <c r="R63" s="285"/>
    </row>
    <row r="64" spans="1:18" s="270" customFormat="1" ht="13.5">
      <c r="A64" s="283"/>
      <c r="B64" s="283" t="s">
        <v>208</v>
      </c>
      <c r="C64" s="286" t="s">
        <v>333</v>
      </c>
      <c r="D64" s="285"/>
      <c r="E64" s="285"/>
      <c r="F64" s="285"/>
      <c r="G64" s="285"/>
      <c r="H64" s="285"/>
      <c r="I64" s="285"/>
      <c r="J64" s="283"/>
      <c r="K64" s="283" t="s">
        <v>208</v>
      </c>
      <c r="L64" s="286" t="s">
        <v>333</v>
      </c>
      <c r="M64" s="285"/>
      <c r="N64" s="285"/>
      <c r="O64" s="285"/>
      <c r="P64" s="285"/>
      <c r="Q64" s="285"/>
      <c r="R64" s="285"/>
    </row>
    <row r="65" spans="1:18" s="270" customFormat="1" ht="13.5">
      <c r="A65" s="283"/>
      <c r="B65" s="283" t="s">
        <v>211</v>
      </c>
      <c r="C65" s="286" t="s">
        <v>334</v>
      </c>
      <c r="D65" s="285"/>
      <c r="E65" s="285"/>
      <c r="F65" s="285"/>
      <c r="G65" s="285"/>
      <c r="H65" s="285"/>
      <c r="I65" s="285"/>
      <c r="J65" s="283"/>
      <c r="K65" s="283" t="s">
        <v>211</v>
      </c>
      <c r="L65" s="286" t="s">
        <v>334</v>
      </c>
      <c r="M65" s="285"/>
      <c r="N65" s="285"/>
      <c r="O65" s="285"/>
      <c r="P65" s="285"/>
      <c r="Q65" s="285"/>
      <c r="R65" s="285"/>
    </row>
    <row r="66" spans="1:18" s="270" customFormat="1" ht="13.5">
      <c r="A66" s="283"/>
      <c r="B66" s="283" t="s">
        <v>231</v>
      </c>
      <c r="C66" s="286" t="s">
        <v>335</v>
      </c>
      <c r="D66" s="285"/>
      <c r="E66" s="285"/>
      <c r="F66" s="285"/>
      <c r="G66" s="285"/>
      <c r="H66" s="285"/>
      <c r="I66" s="285"/>
      <c r="J66" s="283"/>
      <c r="K66" s="283" t="s">
        <v>231</v>
      </c>
      <c r="L66" s="286" t="s">
        <v>335</v>
      </c>
      <c r="M66" s="285"/>
      <c r="N66" s="285"/>
      <c r="O66" s="285"/>
      <c r="P66" s="285"/>
      <c r="Q66" s="285"/>
      <c r="R66" s="285"/>
    </row>
    <row r="67" spans="1:18" s="270" customFormat="1" ht="13.5">
      <c r="A67" s="282" t="s">
        <v>336</v>
      </c>
      <c r="B67" s="282" t="s">
        <v>201</v>
      </c>
      <c r="C67" s="284" t="s">
        <v>337</v>
      </c>
      <c r="D67" s="285"/>
      <c r="E67" s="285"/>
      <c r="F67" s="285"/>
      <c r="G67" s="285"/>
      <c r="H67" s="285"/>
      <c r="I67" s="285"/>
      <c r="J67" s="282" t="s">
        <v>338</v>
      </c>
      <c r="K67" s="282" t="s">
        <v>201</v>
      </c>
      <c r="L67" s="284" t="s">
        <v>339</v>
      </c>
      <c r="M67" s="285"/>
      <c r="N67" s="285"/>
      <c r="O67" s="285"/>
      <c r="P67" s="285"/>
      <c r="Q67" s="285"/>
      <c r="R67" s="285"/>
    </row>
    <row r="68" spans="1:18" s="270" customFormat="1" ht="13.5">
      <c r="A68" s="283"/>
      <c r="B68" s="283" t="s">
        <v>205</v>
      </c>
      <c r="C68" s="286" t="s">
        <v>340</v>
      </c>
      <c r="D68" s="285"/>
      <c r="E68" s="285"/>
      <c r="F68" s="285"/>
      <c r="G68" s="285"/>
      <c r="H68" s="285"/>
      <c r="I68" s="285"/>
      <c r="J68" s="283"/>
      <c r="K68" s="283" t="s">
        <v>205</v>
      </c>
      <c r="L68" s="286" t="s">
        <v>341</v>
      </c>
      <c r="M68" s="285"/>
      <c r="N68" s="285"/>
      <c r="O68" s="285"/>
      <c r="P68" s="285"/>
      <c r="Q68" s="285"/>
      <c r="R68" s="285"/>
    </row>
    <row r="69" spans="1:18" s="270" customFormat="1" ht="13.5">
      <c r="A69" s="283"/>
      <c r="B69" s="283" t="s">
        <v>208</v>
      </c>
      <c r="C69" s="286" t="s">
        <v>342</v>
      </c>
      <c r="D69" s="285"/>
      <c r="E69" s="285"/>
      <c r="F69" s="285"/>
      <c r="G69" s="285"/>
      <c r="H69" s="285"/>
      <c r="I69" s="285"/>
      <c r="J69" s="283"/>
      <c r="K69" s="283" t="s">
        <v>208</v>
      </c>
      <c r="L69" s="286" t="s">
        <v>343</v>
      </c>
      <c r="M69" s="285"/>
      <c r="N69" s="285"/>
      <c r="O69" s="285"/>
      <c r="P69" s="285"/>
      <c r="Q69" s="285"/>
      <c r="R69" s="285"/>
    </row>
    <row r="70" spans="1:18" s="270" customFormat="1" ht="13.5">
      <c r="A70" s="282" t="s">
        <v>344</v>
      </c>
      <c r="B70" s="282" t="s">
        <v>201</v>
      </c>
      <c r="C70" s="284" t="s">
        <v>345</v>
      </c>
      <c r="D70" s="285"/>
      <c r="E70" s="285"/>
      <c r="F70" s="285"/>
      <c r="G70" s="285"/>
      <c r="H70" s="285"/>
      <c r="I70" s="285"/>
      <c r="J70" s="283"/>
      <c r="K70" s="283" t="s">
        <v>211</v>
      </c>
      <c r="L70" s="286" t="s">
        <v>346</v>
      </c>
      <c r="M70" s="285"/>
      <c r="N70" s="285"/>
      <c r="O70" s="285"/>
      <c r="P70" s="285"/>
      <c r="Q70" s="285"/>
      <c r="R70" s="285"/>
    </row>
    <row r="71" spans="1:18" s="270" customFormat="1" ht="13.5">
      <c r="A71" s="283"/>
      <c r="B71" s="283" t="s">
        <v>205</v>
      </c>
      <c r="C71" s="286" t="s">
        <v>347</v>
      </c>
      <c r="D71" s="285"/>
      <c r="E71" s="285"/>
      <c r="F71" s="285"/>
      <c r="G71" s="285"/>
      <c r="H71" s="285"/>
      <c r="I71" s="285"/>
      <c r="J71" s="283"/>
      <c r="K71" s="283" t="s">
        <v>235</v>
      </c>
      <c r="L71" s="286" t="s">
        <v>255</v>
      </c>
      <c r="M71" s="285"/>
      <c r="N71" s="285"/>
      <c r="O71" s="285"/>
      <c r="P71" s="285"/>
      <c r="Q71" s="285"/>
      <c r="R71" s="285"/>
    </row>
    <row r="72" spans="1:18" s="270" customFormat="1" ht="13.5">
      <c r="A72" s="283"/>
      <c r="B72" s="283" t="s">
        <v>208</v>
      </c>
      <c r="C72" s="286" t="s">
        <v>348</v>
      </c>
      <c r="D72" s="285"/>
      <c r="E72" s="285"/>
      <c r="F72" s="285"/>
      <c r="G72" s="285"/>
      <c r="H72" s="285"/>
      <c r="I72" s="285"/>
      <c r="J72" s="283"/>
      <c r="K72" s="283" t="s">
        <v>216</v>
      </c>
      <c r="L72" s="286" t="s">
        <v>263</v>
      </c>
      <c r="M72" s="285"/>
      <c r="N72" s="285"/>
      <c r="O72" s="285"/>
      <c r="P72" s="285"/>
      <c r="Q72" s="285"/>
      <c r="R72" s="285"/>
    </row>
    <row r="73" spans="1:18" s="270" customFormat="1" ht="13.5">
      <c r="A73" s="283"/>
      <c r="B73" s="283" t="s">
        <v>211</v>
      </c>
      <c r="C73" s="286" t="s">
        <v>349</v>
      </c>
      <c r="D73" s="285"/>
      <c r="E73" s="285"/>
      <c r="F73" s="285"/>
      <c r="G73" s="285"/>
      <c r="H73" s="285"/>
      <c r="I73" s="285"/>
      <c r="J73" s="283"/>
      <c r="K73" s="283" t="s">
        <v>220</v>
      </c>
      <c r="L73" s="286" t="s">
        <v>350</v>
      </c>
      <c r="M73" s="285"/>
      <c r="N73" s="285"/>
      <c r="O73" s="285"/>
      <c r="P73" s="285"/>
      <c r="Q73" s="285"/>
      <c r="R73" s="285"/>
    </row>
    <row r="74" spans="1:18" s="270" customFormat="1" ht="13.5">
      <c r="A74" s="283"/>
      <c r="B74" s="283" t="s">
        <v>231</v>
      </c>
      <c r="C74" s="286" t="s">
        <v>351</v>
      </c>
      <c r="D74" s="285"/>
      <c r="E74" s="285"/>
      <c r="F74" s="285"/>
      <c r="G74" s="285"/>
      <c r="H74" s="285"/>
      <c r="I74" s="285"/>
      <c r="J74" s="283"/>
      <c r="K74" s="283" t="s">
        <v>223</v>
      </c>
      <c r="L74" s="286" t="s">
        <v>352</v>
      </c>
      <c r="M74" s="285"/>
      <c r="N74" s="285"/>
      <c r="O74" s="285"/>
      <c r="P74" s="285"/>
      <c r="Q74" s="285"/>
      <c r="R74" s="285"/>
    </row>
    <row r="75" spans="1:18" s="270" customFormat="1" ht="13.5">
      <c r="A75" s="282" t="s">
        <v>353</v>
      </c>
      <c r="B75" s="282" t="s">
        <v>201</v>
      </c>
      <c r="C75" s="284" t="s">
        <v>354</v>
      </c>
      <c r="D75" s="285"/>
      <c r="E75" s="285"/>
      <c r="F75" s="285"/>
      <c r="G75" s="285"/>
      <c r="H75" s="285"/>
      <c r="I75" s="285"/>
      <c r="J75" s="283"/>
      <c r="K75" s="283" t="s">
        <v>240</v>
      </c>
      <c r="L75" s="286" t="s">
        <v>257</v>
      </c>
      <c r="M75" s="285"/>
      <c r="N75" s="285"/>
      <c r="O75" s="285"/>
      <c r="P75" s="285"/>
      <c r="Q75" s="285"/>
      <c r="R75" s="285"/>
    </row>
    <row r="76" spans="1:18" s="270" customFormat="1" ht="13.5">
      <c r="A76" s="283"/>
      <c r="B76" s="283" t="s">
        <v>205</v>
      </c>
      <c r="C76" s="286" t="s">
        <v>355</v>
      </c>
      <c r="D76" s="285"/>
      <c r="E76" s="285"/>
      <c r="F76" s="285"/>
      <c r="G76" s="285"/>
      <c r="H76" s="285"/>
      <c r="I76" s="285"/>
      <c r="J76" s="283"/>
      <c r="K76" s="283" t="s">
        <v>356</v>
      </c>
      <c r="L76" s="286" t="s">
        <v>357</v>
      </c>
      <c r="M76" s="285"/>
      <c r="N76" s="285"/>
      <c r="O76" s="285"/>
      <c r="P76" s="285"/>
      <c r="Q76" s="285"/>
      <c r="R76" s="285"/>
    </row>
    <row r="77" spans="1:18" s="270" customFormat="1" ht="13.5">
      <c r="A77" s="283"/>
      <c r="B77" s="283" t="s">
        <v>208</v>
      </c>
      <c r="C77" s="286" t="s">
        <v>358</v>
      </c>
      <c r="D77" s="285"/>
      <c r="E77" s="285"/>
      <c r="F77" s="285"/>
      <c r="G77" s="285"/>
      <c r="H77" s="285"/>
      <c r="I77" s="285"/>
      <c r="J77" s="283"/>
      <c r="K77" s="283" t="s">
        <v>359</v>
      </c>
      <c r="L77" s="286" t="s">
        <v>360</v>
      </c>
      <c r="M77" s="285"/>
      <c r="N77" s="285"/>
      <c r="O77" s="285"/>
      <c r="P77" s="285"/>
      <c r="Q77" s="285"/>
      <c r="R77" s="285"/>
    </row>
    <row r="78" spans="1:18" s="270" customFormat="1" ht="13.5">
      <c r="A78" s="282" t="s">
        <v>361</v>
      </c>
      <c r="B78" s="282" t="s">
        <v>201</v>
      </c>
      <c r="C78" s="284" t="s">
        <v>110</v>
      </c>
      <c r="D78" s="285"/>
      <c r="E78" s="285"/>
      <c r="F78" s="285"/>
      <c r="G78" s="285"/>
      <c r="H78" s="285"/>
      <c r="I78" s="285"/>
      <c r="J78" s="283"/>
      <c r="K78" s="283" t="s">
        <v>362</v>
      </c>
      <c r="L78" s="286" t="s">
        <v>363</v>
      </c>
      <c r="M78" s="285"/>
      <c r="N78" s="285"/>
      <c r="O78" s="285"/>
      <c r="P78" s="285"/>
      <c r="Q78" s="285"/>
      <c r="R78" s="285"/>
    </row>
    <row r="79" spans="1:18" s="270" customFormat="1" ht="13.5">
      <c r="A79" s="283"/>
      <c r="B79" s="283" t="s">
        <v>216</v>
      </c>
      <c r="C79" s="286" t="s">
        <v>364</v>
      </c>
      <c r="D79" s="285"/>
      <c r="E79" s="285"/>
      <c r="F79" s="285"/>
      <c r="G79" s="285"/>
      <c r="H79" s="285"/>
      <c r="I79" s="285"/>
      <c r="J79" s="283"/>
      <c r="K79" s="283" t="s">
        <v>214</v>
      </c>
      <c r="L79" s="286" t="s">
        <v>365</v>
      </c>
      <c r="M79" s="285"/>
      <c r="N79" s="285"/>
      <c r="O79" s="285"/>
      <c r="P79" s="285"/>
      <c r="Q79" s="285"/>
      <c r="R79" s="285"/>
    </row>
    <row r="80" spans="1:18" s="270" customFormat="1" ht="13.5">
      <c r="A80" s="283"/>
      <c r="B80" s="283" t="s">
        <v>220</v>
      </c>
      <c r="C80" s="286" t="s">
        <v>366</v>
      </c>
      <c r="D80" s="285"/>
      <c r="E80" s="285"/>
      <c r="F80" s="285"/>
      <c r="G80" s="285"/>
      <c r="H80" s="285"/>
      <c r="I80" s="285"/>
      <c r="J80" s="282" t="s">
        <v>367</v>
      </c>
      <c r="K80" s="282" t="s">
        <v>201</v>
      </c>
      <c r="L80" s="284" t="s">
        <v>368</v>
      </c>
      <c r="M80" s="285"/>
      <c r="N80" s="285"/>
      <c r="O80" s="285"/>
      <c r="P80" s="285"/>
      <c r="Q80" s="285"/>
      <c r="R80" s="285"/>
    </row>
    <row r="81" spans="1:18" s="270" customFormat="1" ht="30.75" customHeight="1">
      <c r="A81" s="283"/>
      <c r="B81" s="283" t="s">
        <v>223</v>
      </c>
      <c r="C81" s="286" t="s">
        <v>369</v>
      </c>
      <c r="D81" s="285"/>
      <c r="E81" s="285"/>
      <c r="F81" s="285"/>
      <c r="G81" s="285"/>
      <c r="H81" s="285"/>
      <c r="I81" s="285"/>
      <c r="J81" s="283"/>
      <c r="K81" s="283" t="s">
        <v>205</v>
      </c>
      <c r="L81" s="286" t="s">
        <v>341</v>
      </c>
      <c r="M81" s="285"/>
      <c r="N81" s="285"/>
      <c r="O81" s="285"/>
      <c r="P81" s="285"/>
      <c r="Q81" s="285"/>
      <c r="R81" s="285"/>
    </row>
    <row r="82" spans="1:18" s="270" customFormat="1" ht="13.5">
      <c r="A82" s="283"/>
      <c r="B82" s="283" t="s">
        <v>214</v>
      </c>
      <c r="C82" s="286" t="s">
        <v>110</v>
      </c>
      <c r="D82" s="285"/>
      <c r="E82" s="285"/>
      <c r="F82" s="285"/>
      <c r="G82" s="285"/>
      <c r="H82" s="285"/>
      <c r="I82" s="285"/>
      <c r="J82" s="283"/>
      <c r="K82" s="283" t="s">
        <v>208</v>
      </c>
      <c r="L82" s="286" t="s">
        <v>343</v>
      </c>
      <c r="M82" s="285"/>
      <c r="N82" s="285"/>
      <c r="O82" s="285"/>
      <c r="P82" s="285"/>
      <c r="Q82" s="285"/>
      <c r="R82" s="285"/>
    </row>
    <row r="83" spans="1:18" s="270" customFormat="1" ht="13.5">
      <c r="A83" s="292"/>
      <c r="B83" s="292"/>
      <c r="C83" s="292"/>
      <c r="D83" s="285"/>
      <c r="E83" s="285"/>
      <c r="F83" s="285"/>
      <c r="G83" s="285"/>
      <c r="H83" s="285"/>
      <c r="I83" s="285"/>
      <c r="J83" s="295"/>
      <c r="K83" s="295" t="s">
        <v>211</v>
      </c>
      <c r="L83" s="292" t="s">
        <v>346</v>
      </c>
      <c r="M83" s="285"/>
      <c r="N83" s="285"/>
      <c r="O83" s="285"/>
      <c r="P83" s="285"/>
      <c r="Q83" s="285"/>
      <c r="R83" s="285"/>
    </row>
    <row r="84" spans="1:18" s="270" customFormat="1" ht="13.5">
      <c r="A84" s="292"/>
      <c r="B84" s="292"/>
      <c r="C84" s="292"/>
      <c r="D84" s="285"/>
      <c r="E84" s="285"/>
      <c r="F84" s="285"/>
      <c r="G84" s="285"/>
      <c r="H84" s="285"/>
      <c r="I84" s="285"/>
      <c r="J84" s="295"/>
      <c r="K84" s="295" t="s">
        <v>235</v>
      </c>
      <c r="L84" s="292" t="s">
        <v>255</v>
      </c>
      <c r="M84" s="285"/>
      <c r="N84" s="285"/>
      <c r="O84" s="285"/>
      <c r="P84" s="285"/>
      <c r="Q84" s="285"/>
      <c r="R84" s="285"/>
    </row>
    <row r="85" spans="1:18" s="270" customFormat="1" ht="13.5">
      <c r="A85" s="292"/>
      <c r="B85" s="292"/>
      <c r="C85" s="292"/>
      <c r="D85" s="285"/>
      <c r="E85" s="285"/>
      <c r="F85" s="285"/>
      <c r="G85" s="285"/>
      <c r="H85" s="285"/>
      <c r="I85" s="285"/>
      <c r="J85" s="295"/>
      <c r="K85" s="295" t="s">
        <v>216</v>
      </c>
      <c r="L85" s="292" t="s">
        <v>263</v>
      </c>
      <c r="M85" s="285"/>
      <c r="N85" s="285"/>
      <c r="O85" s="285"/>
      <c r="P85" s="285"/>
      <c r="Q85" s="285"/>
      <c r="R85" s="285"/>
    </row>
    <row r="86" spans="1:18" s="270" customFormat="1" ht="13.5">
      <c r="A86" s="292"/>
      <c r="B86" s="292"/>
      <c r="C86" s="292"/>
      <c r="D86" s="285"/>
      <c r="E86" s="285"/>
      <c r="F86" s="285"/>
      <c r="G86" s="285"/>
      <c r="H86" s="285"/>
      <c r="I86" s="285"/>
      <c r="J86" s="295"/>
      <c r="K86" s="295" t="s">
        <v>220</v>
      </c>
      <c r="L86" s="292" t="s">
        <v>350</v>
      </c>
      <c r="M86" s="285"/>
      <c r="N86" s="285"/>
      <c r="O86" s="285"/>
      <c r="P86" s="285"/>
      <c r="Q86" s="285"/>
      <c r="R86" s="285"/>
    </row>
    <row r="87" spans="1:18" s="270" customFormat="1" ht="13.5">
      <c r="A87" s="292"/>
      <c r="B87" s="292"/>
      <c r="C87" s="292"/>
      <c r="D87" s="285"/>
      <c r="E87" s="285"/>
      <c r="F87" s="285"/>
      <c r="G87" s="285"/>
      <c r="H87" s="285"/>
      <c r="I87" s="285"/>
      <c r="J87" s="295"/>
      <c r="K87" s="295" t="s">
        <v>223</v>
      </c>
      <c r="L87" s="292" t="s">
        <v>352</v>
      </c>
      <c r="M87" s="285"/>
      <c r="N87" s="285"/>
      <c r="O87" s="285"/>
      <c r="P87" s="285"/>
      <c r="Q87" s="285"/>
      <c r="R87" s="285"/>
    </row>
    <row r="88" spans="1:18" s="270" customFormat="1" ht="13.5">
      <c r="A88" s="292"/>
      <c r="B88" s="292"/>
      <c r="C88" s="292"/>
      <c r="D88" s="285"/>
      <c r="E88" s="285"/>
      <c r="F88" s="285"/>
      <c r="G88" s="285"/>
      <c r="H88" s="285"/>
      <c r="I88" s="285"/>
      <c r="J88" s="295"/>
      <c r="K88" s="295" t="s">
        <v>226</v>
      </c>
      <c r="L88" s="292" t="s">
        <v>370</v>
      </c>
      <c r="M88" s="285"/>
      <c r="N88" s="285"/>
      <c r="O88" s="285"/>
      <c r="P88" s="285"/>
      <c r="Q88" s="285"/>
      <c r="R88" s="285"/>
    </row>
    <row r="89" spans="1:18" s="270" customFormat="1" ht="13.5">
      <c r="A89" s="292"/>
      <c r="B89" s="292"/>
      <c r="C89" s="292"/>
      <c r="D89" s="285"/>
      <c r="E89" s="285"/>
      <c r="F89" s="285"/>
      <c r="G89" s="285"/>
      <c r="H89" s="285"/>
      <c r="I89" s="285"/>
      <c r="J89" s="295"/>
      <c r="K89" s="295" t="s">
        <v>229</v>
      </c>
      <c r="L89" s="292" t="s">
        <v>371</v>
      </c>
      <c r="M89" s="285"/>
      <c r="N89" s="285"/>
      <c r="O89" s="285"/>
      <c r="P89" s="285"/>
      <c r="Q89" s="285"/>
      <c r="R89" s="285"/>
    </row>
    <row r="90" spans="1:18" s="270" customFormat="1" ht="13.5">
      <c r="A90" s="292"/>
      <c r="B90" s="292"/>
      <c r="C90" s="292"/>
      <c r="D90" s="285"/>
      <c r="E90" s="285"/>
      <c r="F90" s="285"/>
      <c r="G90" s="285"/>
      <c r="H90" s="285"/>
      <c r="I90" s="285"/>
      <c r="J90" s="295"/>
      <c r="K90" s="295" t="s">
        <v>233</v>
      </c>
      <c r="L90" s="292" t="s">
        <v>372</v>
      </c>
      <c r="M90" s="285"/>
      <c r="N90" s="285"/>
      <c r="O90" s="285"/>
      <c r="P90" s="285"/>
      <c r="Q90" s="285"/>
      <c r="R90" s="285"/>
    </row>
    <row r="91" spans="1:18" s="270" customFormat="1" ht="13.5">
      <c r="A91" s="292"/>
      <c r="B91" s="292"/>
      <c r="C91" s="292"/>
      <c r="D91" s="285"/>
      <c r="E91" s="285"/>
      <c r="F91" s="285"/>
      <c r="G91" s="285"/>
      <c r="H91" s="285"/>
      <c r="I91" s="285"/>
      <c r="J91" s="295"/>
      <c r="K91" s="295" t="s">
        <v>237</v>
      </c>
      <c r="L91" s="292" t="s">
        <v>373</v>
      </c>
      <c r="M91" s="285"/>
      <c r="N91" s="285"/>
      <c r="O91" s="285"/>
      <c r="P91" s="285"/>
      <c r="Q91" s="285"/>
      <c r="R91" s="285"/>
    </row>
    <row r="92" spans="1:18" s="270" customFormat="1" ht="13.5">
      <c r="A92" s="292"/>
      <c r="B92" s="292"/>
      <c r="C92" s="292"/>
      <c r="D92" s="285"/>
      <c r="E92" s="285"/>
      <c r="F92" s="285"/>
      <c r="G92" s="285"/>
      <c r="H92" s="285"/>
      <c r="I92" s="285"/>
      <c r="J92" s="295"/>
      <c r="K92" s="295" t="s">
        <v>240</v>
      </c>
      <c r="L92" s="292" t="s">
        <v>257</v>
      </c>
      <c r="M92" s="285"/>
      <c r="N92" s="285"/>
      <c r="O92" s="285"/>
      <c r="P92" s="285"/>
      <c r="Q92" s="285"/>
      <c r="R92" s="285"/>
    </row>
    <row r="93" spans="1:18" s="270" customFormat="1" ht="13.5">
      <c r="A93" s="292"/>
      <c r="B93" s="292"/>
      <c r="C93" s="292"/>
      <c r="D93" s="285"/>
      <c r="E93" s="285"/>
      <c r="F93" s="285"/>
      <c r="G93" s="285"/>
      <c r="H93" s="285"/>
      <c r="I93" s="285"/>
      <c r="J93" s="295"/>
      <c r="K93" s="295" t="s">
        <v>356</v>
      </c>
      <c r="L93" s="292" t="s">
        <v>357</v>
      </c>
      <c r="M93" s="285"/>
      <c r="N93" s="285"/>
      <c r="O93" s="285"/>
      <c r="P93" s="285"/>
      <c r="Q93" s="285"/>
      <c r="R93" s="285"/>
    </row>
    <row r="94" spans="1:18" s="270" customFormat="1" ht="13.5">
      <c r="A94" s="292"/>
      <c r="B94" s="292"/>
      <c r="C94" s="292"/>
      <c r="D94" s="285"/>
      <c r="E94" s="285"/>
      <c r="F94" s="285"/>
      <c r="G94" s="285"/>
      <c r="H94" s="285"/>
      <c r="I94" s="285"/>
      <c r="J94" s="295"/>
      <c r="K94" s="295" t="s">
        <v>359</v>
      </c>
      <c r="L94" s="292" t="s">
        <v>360</v>
      </c>
      <c r="M94" s="285"/>
      <c r="N94" s="285"/>
      <c r="O94" s="285"/>
      <c r="P94" s="285"/>
      <c r="Q94" s="285"/>
      <c r="R94" s="285"/>
    </row>
    <row r="95" spans="1:18" s="270" customFormat="1" ht="13.5">
      <c r="A95" s="292"/>
      <c r="B95" s="292"/>
      <c r="C95" s="292"/>
      <c r="D95" s="285"/>
      <c r="E95" s="285"/>
      <c r="F95" s="285"/>
      <c r="G95" s="285"/>
      <c r="H95" s="285"/>
      <c r="I95" s="285"/>
      <c r="J95" s="295"/>
      <c r="K95" s="295" t="s">
        <v>362</v>
      </c>
      <c r="L95" s="292" t="s">
        <v>363</v>
      </c>
      <c r="M95" s="285"/>
      <c r="N95" s="285"/>
      <c r="O95" s="285"/>
      <c r="P95" s="285"/>
      <c r="Q95" s="285"/>
      <c r="R95" s="285"/>
    </row>
    <row r="96" spans="1:18" s="270" customFormat="1" ht="13.5">
      <c r="A96" s="292"/>
      <c r="B96" s="292"/>
      <c r="C96" s="292"/>
      <c r="D96" s="285"/>
      <c r="E96" s="285"/>
      <c r="F96" s="285"/>
      <c r="G96" s="285"/>
      <c r="H96" s="285"/>
      <c r="I96" s="285"/>
      <c r="J96" s="295"/>
      <c r="K96" s="295" t="s">
        <v>214</v>
      </c>
      <c r="L96" s="292" t="s">
        <v>265</v>
      </c>
      <c r="M96" s="285"/>
      <c r="N96" s="285"/>
      <c r="O96" s="285"/>
      <c r="P96" s="285"/>
      <c r="Q96" s="285"/>
      <c r="R96" s="285"/>
    </row>
    <row r="97" spans="1:18" s="270" customFormat="1" ht="13.5">
      <c r="A97" s="292"/>
      <c r="B97" s="292"/>
      <c r="C97" s="292"/>
      <c r="D97" s="285"/>
      <c r="E97" s="285"/>
      <c r="F97" s="285"/>
      <c r="G97" s="285"/>
      <c r="H97" s="285"/>
      <c r="I97" s="285"/>
      <c r="J97" s="296" t="s">
        <v>374</v>
      </c>
      <c r="K97" s="296" t="s">
        <v>201</v>
      </c>
      <c r="L97" s="297" t="s">
        <v>375</v>
      </c>
      <c r="M97" s="285"/>
      <c r="N97" s="285"/>
      <c r="O97" s="285"/>
      <c r="P97" s="285"/>
      <c r="Q97" s="285"/>
      <c r="R97" s="285"/>
    </row>
    <row r="98" spans="1:18" s="270" customFormat="1" ht="13.5">
      <c r="A98" s="292"/>
      <c r="B98" s="292"/>
      <c r="C98" s="292"/>
      <c r="D98" s="285"/>
      <c r="E98" s="285"/>
      <c r="F98" s="285"/>
      <c r="G98" s="285"/>
      <c r="H98" s="285"/>
      <c r="I98" s="285"/>
      <c r="J98" s="295"/>
      <c r="K98" s="295" t="s">
        <v>205</v>
      </c>
      <c r="L98" s="292" t="s">
        <v>376</v>
      </c>
      <c r="M98" s="285"/>
      <c r="N98" s="285"/>
      <c r="O98" s="285"/>
      <c r="P98" s="285"/>
      <c r="Q98" s="285"/>
      <c r="R98" s="285"/>
    </row>
    <row r="99" spans="1:18" s="270" customFormat="1" ht="13.5">
      <c r="A99" s="292"/>
      <c r="B99" s="292"/>
      <c r="C99" s="292"/>
      <c r="D99" s="285"/>
      <c r="E99" s="285"/>
      <c r="F99" s="285"/>
      <c r="G99" s="285"/>
      <c r="H99" s="285"/>
      <c r="I99" s="285"/>
      <c r="J99" s="295"/>
      <c r="K99" s="295" t="s">
        <v>214</v>
      </c>
      <c r="L99" s="292" t="s">
        <v>303</v>
      </c>
      <c r="M99" s="285"/>
      <c r="N99" s="285"/>
      <c r="O99" s="285"/>
      <c r="P99" s="285"/>
      <c r="Q99" s="285"/>
      <c r="R99" s="285"/>
    </row>
    <row r="100" spans="1:18" s="270" customFormat="1" ht="13.5">
      <c r="A100" s="292"/>
      <c r="B100" s="292"/>
      <c r="C100" s="292"/>
      <c r="D100" s="285"/>
      <c r="E100" s="285"/>
      <c r="F100" s="285"/>
      <c r="G100" s="285"/>
      <c r="H100" s="285"/>
      <c r="I100" s="285"/>
      <c r="J100" s="296" t="s">
        <v>377</v>
      </c>
      <c r="K100" s="296" t="s">
        <v>201</v>
      </c>
      <c r="L100" s="297" t="s">
        <v>295</v>
      </c>
      <c r="M100" s="285"/>
      <c r="N100" s="285"/>
      <c r="O100" s="285"/>
      <c r="P100" s="285"/>
      <c r="Q100" s="285"/>
      <c r="R100" s="285"/>
    </row>
    <row r="101" spans="1:18" s="270" customFormat="1" ht="13.5">
      <c r="A101" s="292"/>
      <c r="B101" s="292"/>
      <c r="C101" s="292"/>
      <c r="D101" s="285"/>
      <c r="E101" s="285"/>
      <c r="F101" s="285"/>
      <c r="G101" s="285"/>
      <c r="H101" s="285"/>
      <c r="I101" s="285"/>
      <c r="J101" s="295"/>
      <c r="K101" s="295" t="s">
        <v>205</v>
      </c>
      <c r="L101" s="292" t="s">
        <v>376</v>
      </c>
      <c r="M101" s="285"/>
      <c r="N101" s="285"/>
      <c r="O101" s="285"/>
      <c r="P101" s="285"/>
      <c r="Q101" s="285"/>
      <c r="R101" s="285"/>
    </row>
    <row r="102" spans="1:18" s="270" customFormat="1" ht="13.5">
      <c r="A102" s="292"/>
      <c r="B102" s="292"/>
      <c r="C102" s="292"/>
      <c r="D102" s="285"/>
      <c r="E102" s="285"/>
      <c r="F102" s="285"/>
      <c r="G102" s="285"/>
      <c r="H102" s="285"/>
      <c r="I102" s="285"/>
      <c r="J102" s="295"/>
      <c r="K102" s="295" t="s">
        <v>211</v>
      </c>
      <c r="L102" s="292" t="s">
        <v>378</v>
      </c>
      <c r="M102" s="285"/>
      <c r="N102" s="285"/>
      <c r="O102" s="285"/>
      <c r="P102" s="285"/>
      <c r="Q102" s="285"/>
      <c r="R102" s="285"/>
    </row>
    <row r="103" spans="1:18" s="270" customFormat="1" ht="13.5">
      <c r="A103" s="292"/>
      <c r="B103" s="292"/>
      <c r="C103" s="292"/>
      <c r="D103" s="285"/>
      <c r="E103" s="285"/>
      <c r="F103" s="285"/>
      <c r="G103" s="285"/>
      <c r="H103" s="285"/>
      <c r="I103" s="285"/>
      <c r="J103" s="295"/>
      <c r="K103" s="295" t="s">
        <v>231</v>
      </c>
      <c r="L103" s="292" t="s">
        <v>297</v>
      </c>
      <c r="M103" s="285"/>
      <c r="N103" s="285"/>
      <c r="O103" s="285"/>
      <c r="P103" s="285"/>
      <c r="Q103" s="285"/>
      <c r="R103" s="285"/>
    </row>
    <row r="104" spans="1:18" s="270" customFormat="1" ht="13.5">
      <c r="A104" s="292"/>
      <c r="B104" s="292"/>
      <c r="C104" s="292"/>
      <c r="D104" s="285"/>
      <c r="E104" s="285"/>
      <c r="F104" s="285"/>
      <c r="G104" s="285"/>
      <c r="H104" s="285"/>
      <c r="I104" s="285"/>
      <c r="J104" s="295"/>
      <c r="K104" s="295" t="s">
        <v>235</v>
      </c>
      <c r="L104" s="292" t="s">
        <v>300</v>
      </c>
      <c r="M104" s="285"/>
      <c r="N104" s="285"/>
      <c r="O104" s="285"/>
      <c r="P104" s="285"/>
      <c r="Q104" s="285"/>
      <c r="R104" s="285"/>
    </row>
    <row r="105" spans="1:18" s="270" customFormat="1" ht="13.5">
      <c r="A105" s="292"/>
      <c r="B105" s="292"/>
      <c r="C105" s="292"/>
      <c r="D105" s="285"/>
      <c r="E105" s="285"/>
      <c r="F105" s="285"/>
      <c r="G105" s="285"/>
      <c r="H105" s="285"/>
      <c r="I105" s="285"/>
      <c r="J105" s="295"/>
      <c r="K105" s="295" t="s">
        <v>214</v>
      </c>
      <c r="L105" s="292" t="s">
        <v>303</v>
      </c>
      <c r="M105" s="285"/>
      <c r="N105" s="285"/>
      <c r="O105" s="285"/>
      <c r="P105" s="285"/>
      <c r="Q105" s="285"/>
      <c r="R105" s="285"/>
    </row>
    <row r="106" spans="1:18" s="270" customFormat="1" ht="13.5">
      <c r="A106" s="292"/>
      <c r="B106" s="292"/>
      <c r="C106" s="292"/>
      <c r="D106" s="285"/>
      <c r="E106" s="285"/>
      <c r="F106" s="285"/>
      <c r="G106" s="285"/>
      <c r="H106" s="285"/>
      <c r="I106" s="285"/>
      <c r="J106" s="296" t="s">
        <v>379</v>
      </c>
      <c r="K106" s="296" t="s">
        <v>201</v>
      </c>
      <c r="L106" s="297" t="s">
        <v>324</v>
      </c>
      <c r="M106" s="285"/>
      <c r="N106" s="285"/>
      <c r="O106" s="285"/>
      <c r="P106" s="285"/>
      <c r="Q106" s="285"/>
      <c r="R106" s="285"/>
    </row>
    <row r="107" spans="1:18" s="270" customFormat="1" ht="13.5">
      <c r="A107" s="292"/>
      <c r="B107" s="292"/>
      <c r="C107" s="292"/>
      <c r="D107" s="285"/>
      <c r="E107" s="285"/>
      <c r="F107" s="285"/>
      <c r="G107" s="285"/>
      <c r="H107" s="285"/>
      <c r="I107" s="285"/>
      <c r="J107" s="295"/>
      <c r="K107" s="295" t="s">
        <v>208</v>
      </c>
      <c r="L107" s="292" t="s">
        <v>326</v>
      </c>
      <c r="M107" s="285"/>
      <c r="N107" s="285"/>
      <c r="O107" s="285"/>
      <c r="P107" s="285"/>
      <c r="Q107" s="285"/>
      <c r="R107" s="285"/>
    </row>
    <row r="108" spans="1:18" s="270" customFormat="1" ht="13.5">
      <c r="A108" s="292"/>
      <c r="B108" s="292"/>
      <c r="C108" s="292"/>
      <c r="D108" s="285"/>
      <c r="E108" s="285"/>
      <c r="F108" s="285"/>
      <c r="G108" s="285"/>
      <c r="H108" s="285"/>
      <c r="I108" s="285"/>
      <c r="J108" s="295"/>
      <c r="K108" s="295" t="s">
        <v>211</v>
      </c>
      <c r="L108" s="292" t="s">
        <v>327</v>
      </c>
      <c r="M108" s="285"/>
      <c r="N108" s="285"/>
      <c r="O108" s="285"/>
      <c r="P108" s="285"/>
      <c r="Q108" s="285"/>
      <c r="R108" s="285"/>
    </row>
    <row r="109" spans="1:18" s="270" customFormat="1" ht="13.5">
      <c r="A109" s="292"/>
      <c r="B109" s="292"/>
      <c r="C109" s="292"/>
      <c r="D109" s="285"/>
      <c r="E109" s="285"/>
      <c r="F109" s="285"/>
      <c r="G109" s="285"/>
      <c r="H109" s="285"/>
      <c r="I109" s="285"/>
      <c r="J109" s="296" t="s">
        <v>380</v>
      </c>
      <c r="K109" s="296" t="s">
        <v>201</v>
      </c>
      <c r="L109" s="297" t="s">
        <v>110</v>
      </c>
      <c r="M109" s="285"/>
      <c r="N109" s="285"/>
      <c r="O109" s="285"/>
      <c r="P109" s="285"/>
      <c r="Q109" s="285"/>
      <c r="R109" s="285"/>
    </row>
    <row r="110" spans="1:18" s="270" customFormat="1" ht="13.5">
      <c r="A110" s="292"/>
      <c r="B110" s="292"/>
      <c r="C110" s="292"/>
      <c r="D110" s="285"/>
      <c r="E110" s="285"/>
      <c r="F110" s="285"/>
      <c r="G110" s="285"/>
      <c r="H110" s="285"/>
      <c r="I110" s="285"/>
      <c r="J110" s="295"/>
      <c r="K110" s="295" t="s">
        <v>216</v>
      </c>
      <c r="L110" s="292" t="s">
        <v>364</v>
      </c>
      <c r="M110" s="285"/>
      <c r="N110" s="285"/>
      <c r="O110" s="285"/>
      <c r="P110" s="285"/>
      <c r="Q110" s="285"/>
      <c r="R110" s="285"/>
    </row>
    <row r="111" spans="1:18" s="270" customFormat="1" ht="13.5">
      <c r="A111" s="292"/>
      <c r="B111" s="292"/>
      <c r="C111" s="292"/>
      <c r="D111" s="285"/>
      <c r="E111" s="285"/>
      <c r="F111" s="285"/>
      <c r="G111" s="285"/>
      <c r="H111" s="285"/>
      <c r="I111" s="285"/>
      <c r="J111" s="295"/>
      <c r="K111" s="295" t="s">
        <v>220</v>
      </c>
      <c r="L111" s="292" t="s">
        <v>366</v>
      </c>
      <c r="M111" s="285"/>
      <c r="N111" s="285"/>
      <c r="O111" s="285"/>
      <c r="P111" s="285"/>
      <c r="Q111" s="285"/>
      <c r="R111" s="285"/>
    </row>
    <row r="112" spans="1:18" s="270" customFormat="1" ht="30.75" customHeight="1">
      <c r="A112" s="292"/>
      <c r="B112" s="292"/>
      <c r="C112" s="292"/>
      <c r="D112" s="285"/>
      <c r="E112" s="285"/>
      <c r="F112" s="285"/>
      <c r="G112" s="285"/>
      <c r="H112" s="285"/>
      <c r="I112" s="285"/>
      <c r="J112" s="295"/>
      <c r="K112" s="295" t="s">
        <v>223</v>
      </c>
      <c r="L112" s="292" t="s">
        <v>369</v>
      </c>
      <c r="M112" s="285"/>
      <c r="N112" s="285"/>
      <c r="O112" s="285"/>
      <c r="P112" s="285"/>
      <c r="Q112" s="285"/>
      <c r="R112" s="285"/>
    </row>
    <row r="113" spans="1:18" s="270" customFormat="1" ht="13.5">
      <c r="A113" s="292"/>
      <c r="B113" s="292"/>
      <c r="C113" s="292"/>
      <c r="D113" s="285"/>
      <c r="E113" s="285"/>
      <c r="F113" s="285"/>
      <c r="G113" s="285"/>
      <c r="H113" s="285"/>
      <c r="I113" s="285"/>
      <c r="J113" s="295"/>
      <c r="K113" s="295" t="s">
        <v>214</v>
      </c>
      <c r="L113" s="292" t="s">
        <v>110</v>
      </c>
      <c r="M113" s="285"/>
      <c r="N113" s="285"/>
      <c r="O113" s="285"/>
      <c r="P113" s="285"/>
      <c r="Q113" s="285"/>
      <c r="R113" s="285"/>
    </row>
    <row r="114" spans="1:18" s="270" customFormat="1" ht="13.5">
      <c r="A114" s="293" t="s">
        <v>79</v>
      </c>
      <c r="B114" s="293"/>
      <c r="C114" s="293"/>
      <c r="D114" s="294">
        <f>D8+D13</f>
        <v>125.22999999999999</v>
      </c>
      <c r="E114" s="294">
        <f>E8+E13</f>
        <v>125.22999999999999</v>
      </c>
      <c r="F114" s="294"/>
      <c r="G114" s="294"/>
      <c r="H114" s="294"/>
      <c r="I114" s="294"/>
      <c r="J114" s="293" t="s">
        <v>79</v>
      </c>
      <c r="K114" s="293"/>
      <c r="L114" s="293"/>
      <c r="M114" s="294">
        <f>M8+M22</f>
        <v>125.23000000000002</v>
      </c>
      <c r="N114" s="294">
        <f>N8+N22</f>
        <v>125.23000000000002</v>
      </c>
      <c r="O114" s="294"/>
      <c r="P114" s="294"/>
      <c r="Q114" s="294"/>
      <c r="R114" s="294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E19" sqref="E19"/>
    </sheetView>
  </sheetViews>
  <sheetFormatPr defaultColWidth="8.8515625" defaultRowHeight="12.75"/>
  <cols>
    <col min="1" max="1" width="33.140625" style="253" customWidth="1"/>
    <col min="2" max="2" width="27.421875" style="253" customWidth="1"/>
    <col min="3" max="3" width="17.28125" style="254" customWidth="1"/>
    <col min="4" max="5" width="26.28125" style="255" customWidth="1"/>
    <col min="6" max="6" width="9.140625" style="93" customWidth="1"/>
    <col min="7" max="16384" width="9.140625" style="93" bestFit="1" customWidth="1"/>
  </cols>
  <sheetData>
    <row r="1" spans="1:5" ht="13.5">
      <c r="A1" s="256"/>
      <c r="B1" s="256"/>
      <c r="C1" s="256"/>
      <c r="D1" s="256"/>
      <c r="E1" s="256"/>
    </row>
    <row r="2" spans="1:5" ht="27">
      <c r="A2" s="257" t="s">
        <v>381</v>
      </c>
      <c r="B2" s="257"/>
      <c r="C2" s="257"/>
      <c r="D2" s="257"/>
      <c r="E2" s="257"/>
    </row>
    <row r="3" spans="1:5" ht="22.5" customHeight="1">
      <c r="A3" s="258" t="s">
        <v>33</v>
      </c>
      <c r="B3" s="259"/>
      <c r="C3" s="259"/>
      <c r="D3" s="259"/>
      <c r="E3" s="260" t="s">
        <v>382</v>
      </c>
    </row>
    <row r="4" spans="1:5" ht="14.25">
      <c r="A4" s="261" t="s">
        <v>37</v>
      </c>
      <c r="B4" s="261" t="s">
        <v>383</v>
      </c>
      <c r="C4" s="261" t="s">
        <v>38</v>
      </c>
      <c r="D4" s="261" t="s">
        <v>384</v>
      </c>
      <c r="E4" s="261"/>
    </row>
    <row r="5" spans="1:5" ht="21.75" customHeight="1">
      <c r="A5" s="261"/>
      <c r="B5" s="261"/>
      <c r="C5" s="261"/>
      <c r="D5" s="262" t="s">
        <v>385</v>
      </c>
      <c r="E5" s="262" t="s">
        <v>386</v>
      </c>
    </row>
    <row r="6" spans="1:5" ht="36" customHeight="1">
      <c r="A6" s="263" t="s">
        <v>84</v>
      </c>
      <c r="B6" s="264">
        <f>B8</f>
        <v>1.8</v>
      </c>
      <c r="C6" s="264">
        <f>C8</f>
        <v>1.8</v>
      </c>
      <c r="D6" s="264">
        <v>0</v>
      </c>
      <c r="E6" s="265">
        <v>0</v>
      </c>
    </row>
    <row r="7" spans="1:5" ht="36" customHeight="1">
      <c r="A7" s="266" t="s">
        <v>387</v>
      </c>
      <c r="B7" s="264"/>
      <c r="C7" s="264"/>
      <c r="D7" s="264"/>
      <c r="E7" s="264"/>
    </row>
    <row r="8" spans="1:5" ht="33.75" customHeight="1">
      <c r="A8" s="266" t="s">
        <v>388</v>
      </c>
      <c r="B8" s="264">
        <v>1.8</v>
      </c>
      <c r="C8" s="264">
        <v>1.8</v>
      </c>
      <c r="D8" s="264">
        <v>0</v>
      </c>
      <c r="E8" s="265">
        <v>0</v>
      </c>
    </row>
    <row r="9" spans="1:5" ht="33.75" customHeight="1">
      <c r="A9" s="266" t="s">
        <v>389</v>
      </c>
      <c r="B9" s="264"/>
      <c r="C9" s="264"/>
      <c r="D9" s="264"/>
      <c r="E9" s="264"/>
    </row>
    <row r="10" spans="1:5" ht="33.75" customHeight="1">
      <c r="A10" s="266" t="s">
        <v>390</v>
      </c>
      <c r="B10" s="264"/>
      <c r="C10" s="264"/>
      <c r="D10" s="264"/>
      <c r="E10" s="264"/>
    </row>
    <row r="11" spans="1:5" ht="33.75" customHeight="1">
      <c r="A11" s="266" t="s">
        <v>391</v>
      </c>
      <c r="B11" s="264"/>
      <c r="C11" s="264"/>
      <c r="D11" s="264"/>
      <c r="E11" s="264"/>
    </row>
    <row r="12" spans="1:5" ht="135" customHeight="1">
      <c r="A12" s="267" t="s">
        <v>392</v>
      </c>
      <c r="B12" s="267"/>
      <c r="C12" s="267"/>
      <c r="D12" s="267"/>
      <c r="E12" s="267"/>
    </row>
  </sheetData>
  <sheetProtection/>
  <mergeCells count="7"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李树英</cp:lastModifiedBy>
  <cp:lastPrinted>2021-01-13T07:07:30Z</cp:lastPrinted>
  <dcterms:created xsi:type="dcterms:W3CDTF">2020-01-11T06:24:04Z</dcterms:created>
  <dcterms:modified xsi:type="dcterms:W3CDTF">2024-01-25T06:51:20Z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97D345B667944394B048E783A125E7F1</vt:lpwstr>
  </property>
</Properties>
</file>