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768" firstSheet="8" activeTab="1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definedNames>
    <definedName name="_xlnm._FilterDatabase" localSheetId="9" hidden="1">'表八基本支出预算表04'!$A$8:$X$185</definedName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<sst xmlns="http://schemas.openxmlformats.org/spreadsheetml/2006/main" count="2920" uniqueCount="861">
  <si>
    <t>洱源县县本级2022年部门预算公开表</t>
  </si>
  <si>
    <t>部 门 名 称：</t>
  </si>
  <si>
    <t>财务负责人 ：</t>
  </si>
  <si>
    <t>经  办  人 ：</t>
  </si>
  <si>
    <t>联 系 方 式：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</si>
  <si>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</si>
  <si>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</si>
  <si>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</si>
  <si>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</si>
  <si>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</si>
  <si>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</si>
  <si>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</si>
  <si>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</si>
  <si>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</si>
  <si>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</si>
  <si>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</si>
  <si>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</si>
  <si>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</si>
  <si>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</si>
  <si>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</si>
  <si>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</si>
  <si>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</si>
  <si>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</si>
  <si>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</si>
  <si>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</si>
  <si>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</si>
  <si>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</si>
  <si>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</si>
  <si>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</si>
  <si>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</si>
  <si>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</si>
  <si>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</si>
  <si>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</si>
  <si>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</si>
  <si>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</si>
  <si>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</si>
  <si>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</si>
  <si>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</si>
  <si>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</si>
  <si>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</si>
  <si>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</si>
  <si>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</si>
  <si>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</si>
  <si>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</si>
  <si>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</si>
  <si>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</si>
  <si>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</si>
  <si>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</si>
  <si>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</si>
  <si>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</si>
  <si>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</si>
  <si>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</si>
  <si>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</si>
  <si>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</si>
  <si>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</si>
  <si>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</si>
  <si>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</si>
  <si>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</si>
  <si>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</si>
  <si>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</si>
  <si>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</si>
  <si>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</si>
  <si>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</si>
  <si>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</si>
  <si>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</si>
  <si>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</si>
  <si>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</si>
  <si>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</si>
  <si>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</si>
  <si>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</si>
  <si>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</si>
  <si>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</si>
  <si>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</si>
  <si>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</si>
  <si>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</si>
  <si>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</si>
  <si>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</si>
  <si>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</si>
  <si>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</si>
  <si>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</si>
  <si>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</si>
  <si>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</si>
  <si>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</si>
  <si>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</si>
  <si>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</si>
  <si>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</si>
  <si>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</si>
  <si>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</si>
  <si>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</si>
  <si>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</si>
  <si>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</si>
  <si>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</si>
  <si>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</si>
  <si>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</si>
  <si>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</si>
  <si>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</si>
  <si>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</si>
  <si>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</si>
  <si>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</si>
  <si>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</si>
  <si>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</si>
  <si>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</si>
  <si>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</si>
  <si>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</si>
  <si>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</si>
  <si>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</si>
  <si>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</si>
  <si>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</si>
  <si>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</si>
  <si>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</si>
  <si>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</si>
  <si>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</si>
  <si>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</si>
  <si>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</si>
  <si>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</si>
  <si>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</si>
  <si>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</si>
  <si>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</si>
  <si>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</si>
  <si>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</si>
  <si>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</si>
  <si>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</si>
  <si>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</si>
  <si>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</si>
  <si>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</si>
  <si>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</si>
  <si>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</si>
  <si>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</si>
  <si>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</si>
  <si>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</si>
  <si>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</si>
  <si>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</si>
  <si>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</si>
  <si>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</si>
  <si>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</si>
  <si>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</si>
  <si>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</si>
  <si>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</si>
  <si>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</si>
  <si>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</si>
  <si>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</si>
  <si>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</si>
  <si>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</si>
  <si>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</si>
  <si>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</si>
  <si>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</si>
  <si>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</si>
  <si>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</si>
  <si>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</si>
  <si>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</si>
  <si>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</si>
  <si>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</si>
  <si>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</si>
  <si>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</si>
  <si>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</si>
  <si>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</si>
  <si>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</si>
  <si>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</si>
  <si>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</si>
  <si>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</si>
  <si>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</si>
  <si>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</si>
  <si>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</si>
  <si>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</si>
  <si>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</si>
  <si>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</si>
  <si>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</si>
  <si>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</si>
  <si>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</si>
  <si>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</si>
  <si>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</si>
  <si>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</si>
  <si>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</si>
  <si>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</si>
  <si>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</si>
  <si>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</si>
  <si>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</si>
  <si>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</si>
  <si>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</si>
  <si>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</si>
  <si>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</si>
  <si>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</si>
  <si>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</si>
  <si>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</si>
  <si>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</si>
  <si>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</si>
  <si>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</si>
  <si>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</si>
  <si>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</si>
  <si>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</si>
  <si>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</si>
  <si>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</si>
  <si>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</si>
  <si>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</si>
  <si>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</si>
  <si>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</si>
  <si>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</si>
  <si>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</si>
  <si>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</si>
  <si>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</si>
  <si>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</si>
  <si>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</si>
  <si>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</si>
  <si>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</si>
  <si>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</si>
  <si>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</si>
  <si>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</si>
  <si>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</si>
  <si>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</si>
  <si>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</si>
  <si>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</si>
  <si>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</si>
  <si>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</si>
  <si>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</si>
  <si>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</si>
  <si>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</si>
  <si>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</si>
  <si>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</si>
  <si>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</si>
  <si>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</si>
  <si>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</si>
  <si>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</si>
  <si>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</si>
  <si>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</si>
  <si>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</si>
  <si>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</si>
  <si>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</si>
  <si>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</si>
  <si>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</si>
  <si>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</si>
  <si>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</si>
  <si>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</si>
  <si>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</si>
  <si>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</si>
  <si>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</si>
  <si>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</si>
  <si>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</si>
  <si>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</si>
  <si>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</si>
  <si>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</si>
  <si>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</si>
  <si>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</si>
  <si>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</si>
  <si>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</si>
  <si>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</si>
  <si>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</si>
  <si>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</si>
  <si>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</si>
  <si>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</si>
  <si>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</si>
  <si>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</si>
  <si>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</si>
  <si>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</si>
  <si>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</si>
  <si>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</si>
  <si>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</si>
  <si>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</si>
  <si>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</si>
  <si>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</si>
  <si>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</si>
  <si>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</si>
  <si>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</si>
  <si>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</si>
  <si>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</si>
  <si>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</si>
  <si>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</si>
  <si>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</si>
  <si>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</si>
  <si>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</si>
  <si>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</si>
  <si>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</si>
  <si>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</si>
  <si>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</si>
  <si>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</si>
  <si>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</si>
  <si>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</si>
  <si>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</si>
  <si>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</si>
  <si>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</si>
  <si>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</si>
  <si>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</si>
  <si>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</si>
  <si>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</si>
  <si>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</si>
  <si>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</si>
  <si>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</si>
  <si>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</si>
  <si>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</si>
  <si>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</si>
  <si>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</si>
  <si>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</si>
  <si>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</si>
  <si>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</si>
  <si>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</si>
  <si>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</si>
  <si>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</si>
  <si>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</si>
  <si>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</si>
  <si>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</si>
  <si>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</si>
  <si>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</si>
  <si>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</si>
  <si>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</si>
  <si>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</si>
  <si>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</si>
  <si>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</si>
  <si>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</si>
  <si>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</si>
  <si>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</si>
  <si>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</si>
  <si>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</si>
  <si>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</si>
  <si>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</si>
  <si>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</si>
  <si>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</si>
  <si>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</si>
  <si>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</si>
  <si>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</si>
  <si>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</si>
  <si>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</si>
  <si>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</si>
  <si>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</si>
  <si>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</si>
  <si>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</si>
  <si>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</si>
  <si>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</si>
  <si>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</si>
  <si>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</si>
  <si>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</si>
  <si>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</si>
  <si>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</si>
  <si>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</si>
  <si>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</si>
  <si>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</si>
  <si>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</si>
  <si>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</si>
  <si>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</si>
  <si>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</si>
  <si>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</si>
  <si>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</si>
  <si>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</si>
  <si>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</si>
  <si>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</si>
  <si>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</si>
  <si>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</si>
  <si>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单位：万元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</si>
  <si>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</si>
  <si>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</si>
  <si>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</si>
  <si>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</si>
  <si>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</si>
  <si>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</si>
  <si>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</si>
  <si>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</si>
  <si>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</si>
  <si>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</si>
  <si>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</si>
  <si>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</si>
  <si>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</si>
  <si>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</si>
  <si>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</si>
  <si>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</si>
  <si>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</si>
  <si>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</si>
  <si>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</si>
  <si>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</si>
  <si>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</si>
  <si>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</si>
  <si>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</si>
  <si>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</si>
  <si>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</si>
  <si>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</si>
  <si>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</si>
  <si>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</si>
  <si>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</si>
  <si>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</si>
  <si>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</si>
  <si>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</si>
  <si>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</si>
  <si>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</si>
  <si>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 xml:space="preserve">    部门整体支出绩效目标表</t>
  </si>
  <si>
    <t>内容</t>
  </si>
  <si>
    <t>说明</t>
  </si>
  <si>
    <t>部门总体目标</t>
  </si>
  <si>
    <t>部门职责</t>
  </si>
  <si>
    <t>总体绩效目标
（2021-2023年期间）</t>
  </si>
  <si>
    <t>部门年度目标</t>
  </si>
  <si>
    <t>预算年度（2021年）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</si>
  <si>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</si>
  <si>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</si>
  <si>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</si>
  <si>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</si>
  <si>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</si>
  <si>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</si>
  <si>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</si>
  <si>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</si>
  <si>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</si>
  <si>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</si>
  <si>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</si>
  <si>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</si>
  <si>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</si>
  <si>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</si>
  <si>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</si>
  <si>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</si>
  <si>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</si>
  <si>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</si>
  <si>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</si>
  <si>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</si>
  <si>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项目支出绩效目标表（本级下达）</t>
  </si>
  <si>
    <t>单位名称、项目名称</t>
  </si>
  <si>
    <t>项目年度绩效目标</t>
  </si>
  <si>
    <t>二级指标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</si>
  <si>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</si>
  <si>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</si>
  <si>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</si>
  <si>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</si>
  <si>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</si>
  <si>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</si>
  <si>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</si>
  <si>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</si>
  <si>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</si>
  <si>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</si>
  <si>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</si>
  <si>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</si>
  <si>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</si>
  <si>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</si>
  <si>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</si>
  <si>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</si>
  <si>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</si>
  <si>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</si>
  <si>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</si>
  <si>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</si>
  <si>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</si>
  <si>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</si>
  <si>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</si>
  <si>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</si>
  <si>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</si>
  <si>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</si>
  <si>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</si>
  <si>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</si>
  <si>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</si>
  <si>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</si>
  <si>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</si>
  <si>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</si>
  <si>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</si>
  <si>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</si>
  <si>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</si>
  <si>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</si>
  <si>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</si>
  <si>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</si>
  <si>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</si>
  <si>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</si>
  <si>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</si>
  <si>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</si>
  <si>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</si>
  <si>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</si>
  <si>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</si>
  <si>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</si>
  <si>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</si>
  <si>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>单位名称：洱源县三营镇人民政府</t>
  </si>
  <si>
    <t>洱源县三营镇人民政府</t>
  </si>
  <si>
    <t>李成富</t>
  </si>
  <si>
    <t>李泽立</t>
  </si>
  <si>
    <t>0872-5343140</t>
  </si>
  <si>
    <t>单位名称：洱源县三营镇人民政府</t>
  </si>
  <si>
    <t>574</t>
  </si>
  <si>
    <t>洱源县三营镇</t>
  </si>
  <si>
    <t>574024</t>
  </si>
  <si>
    <t xml:space="preserve">  三营镇专职消防队</t>
  </si>
  <si>
    <t>574002</t>
  </si>
  <si>
    <t xml:space="preserve">  三营镇人大办</t>
  </si>
  <si>
    <t>574001</t>
  </si>
  <si>
    <t xml:space="preserve">  三营镇人民政府</t>
  </si>
  <si>
    <t>574005</t>
  </si>
  <si>
    <t xml:space="preserve">  三营镇党委办</t>
  </si>
  <si>
    <t>574006</t>
  </si>
  <si>
    <t xml:space="preserve">  三营镇社会团体</t>
  </si>
  <si>
    <t>574010</t>
  </si>
  <si>
    <t xml:space="preserve">  三营镇民政所</t>
  </si>
  <si>
    <t>574011</t>
  </si>
  <si>
    <t xml:space="preserve">  三营镇国土所</t>
  </si>
  <si>
    <t>574013</t>
  </si>
  <si>
    <t xml:space="preserve">  三营镇环保站</t>
  </si>
  <si>
    <t>574014</t>
  </si>
  <si>
    <t xml:space="preserve">  三营镇文化站</t>
  </si>
  <si>
    <t>574015</t>
  </si>
  <si>
    <t xml:space="preserve">  三营镇农业站</t>
  </si>
  <si>
    <t>574016</t>
  </si>
  <si>
    <t xml:space="preserve">  三营镇林业站</t>
  </si>
  <si>
    <t>574017</t>
  </si>
  <si>
    <t xml:space="preserve">  三营镇水管站</t>
  </si>
  <si>
    <t>574019</t>
  </si>
  <si>
    <t xml:space="preserve">  三营镇畜牧兽医站</t>
  </si>
  <si>
    <t>574020</t>
  </si>
  <si>
    <t xml:space="preserve">  三营镇村级支出</t>
  </si>
  <si>
    <t>574021</t>
  </si>
  <si>
    <t xml:space="preserve">  三营镇社会保障服务中心</t>
  </si>
  <si>
    <t>574022</t>
  </si>
  <si>
    <t xml:space="preserve">  三营镇纪律检查委员会办公室</t>
  </si>
  <si>
    <t>574023</t>
  </si>
  <si>
    <t xml:space="preserve">  三营镇国土和村镇规划建设服务中心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</si>
  <si>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</si>
  <si>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</si>
  <si>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</si>
  <si>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</si>
  <si>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</si>
  <si>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</si>
  <si>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</si>
  <si>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</si>
  <si>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</si>
  <si>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</si>
  <si>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</si>
  <si>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20111</t>
  </si>
  <si>
    <t xml:space="preserve">  纪检监察事务</t>
  </si>
  <si>
    <t>2011101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</si>
  <si>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</si>
  <si>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</si>
  <si>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</si>
  <si>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</si>
  <si>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</si>
  <si>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</si>
  <si>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206</t>
  </si>
  <si>
    <t>科学技术支出</t>
  </si>
  <si>
    <t>20699</t>
  </si>
  <si>
    <t xml:space="preserve">  其他科学技术支出</t>
  </si>
  <si>
    <t>2069999</t>
  </si>
  <si>
    <t xml:space="preserve">    其他科学技术支出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</si>
  <si>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</si>
  <si>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</si>
  <si>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</si>
  <si>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</si>
  <si>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</si>
  <si>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</si>
  <si>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</si>
  <si>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</si>
  <si>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</si>
  <si>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</si>
  <si>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</si>
  <si>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</si>
  <si>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</si>
  <si>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</si>
  <si>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</si>
  <si>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</si>
  <si>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</si>
  <si>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2080208</t>
  </si>
  <si>
    <t xml:space="preserve">    基层政权建设和社区治理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</si>
  <si>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</si>
  <si>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</si>
  <si>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</si>
  <si>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</si>
  <si>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</si>
  <si>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</si>
  <si>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</si>
  <si>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</si>
  <si>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</si>
  <si>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</si>
  <si>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</si>
  <si>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</si>
  <si>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</si>
  <si>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</si>
  <si>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</si>
  <si>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</si>
  <si>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</si>
  <si>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</si>
  <si>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</si>
  <si>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</si>
  <si>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</si>
  <si>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</si>
  <si>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</si>
  <si>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</si>
  <si>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</si>
  <si>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</si>
  <si>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</si>
  <si>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</si>
  <si>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</si>
  <si>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</si>
  <si>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</si>
  <si>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</si>
  <si>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</si>
  <si>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</si>
  <si>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</si>
  <si>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</si>
  <si>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</si>
  <si>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</si>
  <si>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</si>
  <si>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</si>
  <si>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2200101</t>
  </si>
  <si>
    <t>2200150</t>
  </si>
  <si>
    <t>224</t>
  </si>
  <si>
    <t>灾害防治及应急管理支出</t>
  </si>
  <si>
    <t>22402</t>
  </si>
  <si>
    <t xml:space="preserve">  消防救援事务</t>
  </si>
  <si>
    <t>2240299</t>
  </si>
  <si>
    <t xml:space="preserve">    其他消防救援事务支出</t>
  </si>
  <si>
    <t>项目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</si>
  <si>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</si>
  <si>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</si>
  <si>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</si>
  <si>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</si>
  <si>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</si>
  <si>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</si>
  <si>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</si>
  <si>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</si>
  <si>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“三公”经费与上年持平。</t>
  </si>
  <si>
    <t>部门名称：洱源县三营镇人民政府</t>
  </si>
  <si>
    <t xml:space="preserve">    一般公共预算“三公”经费支出预算表</t>
  </si>
  <si>
    <t>2021年预算数</t>
  </si>
  <si>
    <t>2022年预算数</t>
  </si>
  <si>
    <t>三营镇专职消防队</t>
  </si>
  <si>
    <t>532930210000000015946</t>
  </si>
  <si>
    <t>事业人员支出工资</t>
  </si>
  <si>
    <t>其他消防救援事务支出</t>
  </si>
  <si>
    <t>30101</t>
  </si>
  <si>
    <t>30102</t>
  </si>
  <si>
    <t>30103</t>
  </si>
  <si>
    <t>30107</t>
  </si>
  <si>
    <t>532930210000000015947</t>
  </si>
  <si>
    <t>30112</t>
  </si>
  <si>
    <t>532930210000000015948</t>
  </si>
  <si>
    <t>30113</t>
  </si>
  <si>
    <t>532930210000000015952</t>
  </si>
  <si>
    <t>30228</t>
  </si>
  <si>
    <t>532930210000000015953</t>
  </si>
  <si>
    <t>其他公用支出</t>
  </si>
  <si>
    <t>30201</t>
  </si>
  <si>
    <t>30216</t>
  </si>
  <si>
    <t>三营镇人大办</t>
  </si>
  <si>
    <t>532930210000000015088</t>
  </si>
  <si>
    <t>行政人员支出工资</t>
  </si>
  <si>
    <t>行政运行</t>
  </si>
  <si>
    <t>532930210000000015090</t>
  </si>
  <si>
    <t>532930210000000015091</t>
  </si>
  <si>
    <t>532930210000000015094</t>
  </si>
  <si>
    <t>行政人员公务交通补贴</t>
  </si>
  <si>
    <t>30239</t>
  </si>
  <si>
    <t>532930210000000015095</t>
  </si>
  <si>
    <t>532930210000000015096</t>
  </si>
  <si>
    <t>三营镇人民政府</t>
  </si>
  <si>
    <t>532930210000000015079</t>
  </si>
  <si>
    <t>532930210000000015081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</si>
  <si>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</si>
  <si>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</si>
  <si>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</si>
  <si>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</si>
  <si>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</si>
  <si>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</si>
  <si>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532930210000000015082</t>
  </si>
  <si>
    <t>532930210000000015083</t>
  </si>
  <si>
    <t>30305</t>
  </si>
  <si>
    <t>30399</t>
  </si>
  <si>
    <t>532930210000000015084</t>
  </si>
  <si>
    <t>公车购置及运维费</t>
  </si>
  <si>
    <t>30231</t>
  </si>
  <si>
    <t>532930210000000015085</t>
  </si>
  <si>
    <t>532930210000000015086</t>
  </si>
  <si>
    <t>532930210000000015087</t>
  </si>
  <si>
    <t>30205</t>
  </si>
  <si>
    <t>30215</t>
  </si>
  <si>
    <t>三营镇党委办</t>
  </si>
  <si>
    <t>532930210000000015098</t>
  </si>
  <si>
    <t>532930210000000015100</t>
  </si>
  <si>
    <t>532930210000000015101</t>
  </si>
  <si>
    <t>532930210000000015104</t>
  </si>
  <si>
    <t>532930210000000015105</t>
  </si>
  <si>
    <t>532930210000000015106</t>
  </si>
  <si>
    <t>三营镇社会团体</t>
  </si>
  <si>
    <t>532930210000000015107</t>
  </si>
  <si>
    <t>532930210000000015109</t>
  </si>
  <si>
    <t>532930210000000015110</t>
  </si>
  <si>
    <t>532930210000000015113</t>
  </si>
  <si>
    <t>532930210000000015114</t>
  </si>
  <si>
    <t>532930210000000015115</t>
  </si>
  <si>
    <t>三营镇民政所</t>
  </si>
  <si>
    <t>532930210000000015116</t>
  </si>
  <si>
    <t>532930210000000015117</t>
  </si>
  <si>
    <t>532930210000000015118</t>
  </si>
  <si>
    <t>532930210000000015119</t>
  </si>
  <si>
    <t>532930210000000015122</t>
  </si>
  <si>
    <t>532930210000000015123</t>
  </si>
  <si>
    <t>532930210000000015124</t>
  </si>
  <si>
    <t>三营镇国土所</t>
  </si>
  <si>
    <t>532930210000000015125</t>
  </si>
  <si>
    <t>532930210000000015127</t>
  </si>
  <si>
    <t>532930210000000015128</t>
  </si>
  <si>
    <t>532930210000000015131</t>
  </si>
  <si>
    <t>532930210000000015132</t>
  </si>
  <si>
    <t>532930210000000015133</t>
  </si>
  <si>
    <t>三营镇环保站</t>
  </si>
  <si>
    <t>532930210000000015135</t>
  </si>
  <si>
    <t>其他环境保护管理事务支出</t>
  </si>
  <si>
    <t>532930210000000015136</t>
  </si>
  <si>
    <t>532930210000000015137</t>
  </si>
  <si>
    <t>532930210000000015141</t>
  </si>
  <si>
    <t>532930210000000015142</t>
  </si>
  <si>
    <t>三营镇文化站</t>
  </si>
  <si>
    <t>532930210000000015144</t>
  </si>
  <si>
    <t>群众文化</t>
  </si>
  <si>
    <t>532930210000000015145</t>
  </si>
  <si>
    <t>532930210000000015146</t>
  </si>
  <si>
    <t>532930210000000015147</t>
  </si>
  <si>
    <t>其他文化和旅游支出</t>
  </si>
  <si>
    <t>532930210000000015150</t>
  </si>
  <si>
    <t>532930210000000015151</t>
  </si>
  <si>
    <t>三营镇农业站</t>
  </si>
  <si>
    <t>532930210000000015518</t>
  </si>
  <si>
    <t>事业运行</t>
  </si>
  <si>
    <t>532930210000000015519</t>
  </si>
  <si>
    <t>532930210000000015520</t>
  </si>
  <si>
    <t>532930210000000015524</t>
  </si>
  <si>
    <t>532930210000000015525</t>
  </si>
  <si>
    <t>三营镇林业站</t>
  </si>
  <si>
    <t>532930210000000013185</t>
  </si>
  <si>
    <t>事业机构</t>
  </si>
  <si>
    <t>532930210000000013187</t>
  </si>
  <si>
    <t>532930210000000013191</t>
  </si>
  <si>
    <t>532930210000000013192</t>
  </si>
  <si>
    <t>532930210000000015162</t>
  </si>
  <si>
    <t>三营镇水管站</t>
  </si>
  <si>
    <t>532930210000000015167</t>
  </si>
  <si>
    <t>其他水利支出</t>
  </si>
  <si>
    <t>532930210000000015168</t>
  </si>
  <si>
    <t>532930210000000015169</t>
  </si>
  <si>
    <t>532930210000000015170</t>
  </si>
  <si>
    <t>532930210000000015173</t>
  </si>
  <si>
    <t>532930210000000015174</t>
  </si>
  <si>
    <t>三营镇畜牧兽医站</t>
  </si>
  <si>
    <t>532930210000000015176</t>
  </si>
  <si>
    <t>532930210000000015177</t>
  </si>
  <si>
    <t>532930210000000015178</t>
  </si>
  <si>
    <t>532930210000000015179</t>
  </si>
  <si>
    <t>532930210000000015182</t>
  </si>
  <si>
    <t>532930210000000015183</t>
  </si>
  <si>
    <t>三营镇村级支出</t>
  </si>
  <si>
    <t>532930210000000015185</t>
  </si>
  <si>
    <t>基层政权建设和社区治理</t>
  </si>
  <si>
    <t>对村民委员会和村党支部的补助</t>
  </si>
  <si>
    <t>532930210000000015188</t>
  </si>
  <si>
    <t>30206</t>
  </si>
  <si>
    <t>30207</t>
  </si>
  <si>
    <t>532930221100000305813</t>
  </si>
  <si>
    <t>532930221100000305814</t>
  </si>
  <si>
    <t>30199</t>
  </si>
  <si>
    <t>532930221100000358814</t>
  </si>
  <si>
    <t>三营镇社会保障服务中心</t>
  </si>
  <si>
    <t>532930210000000015190</t>
  </si>
  <si>
    <t>其他人力资源和社会保障管理事务支出</t>
  </si>
  <si>
    <t>532930210000000015191</t>
  </si>
  <si>
    <t>532930210000000015192</t>
  </si>
  <si>
    <t>532930210000000015196</t>
  </si>
  <si>
    <t>532930210000000015197</t>
  </si>
  <si>
    <t>三营镇纪律检查委员会办公室</t>
  </si>
  <si>
    <t>532930210000000015198</t>
  </si>
  <si>
    <t>532930210000000015200</t>
  </si>
  <si>
    <t>532930210000000015201</t>
  </si>
  <si>
    <t>532930210000000015202</t>
  </si>
  <si>
    <t>532930210000000015204</t>
  </si>
  <si>
    <t>532930210000000015205</t>
  </si>
  <si>
    <t>532930210000000015206</t>
  </si>
  <si>
    <t>三营镇国土和村镇规划建设服务中心</t>
  </si>
  <si>
    <t>532930210000000015208</t>
  </si>
  <si>
    <t>532930210000000015209</t>
  </si>
  <si>
    <t>532930210000000015210</t>
  </si>
  <si>
    <t>532930210000000015214</t>
  </si>
  <si>
    <t>532930210000000015215</t>
  </si>
  <si>
    <t>合计</t>
  </si>
  <si>
    <t>专项业务类</t>
  </si>
  <si>
    <t>532930210000000000115</t>
  </si>
  <si>
    <t>人大代表活动经费</t>
  </si>
  <si>
    <t>代表工作</t>
  </si>
  <si>
    <t>532930221100000278182</t>
  </si>
  <si>
    <t>非税收入成本性支出专项资金</t>
  </si>
  <si>
    <t>其他科学技术支出</t>
  </si>
  <si>
    <t>1.制定和组织实施经济、科技和社会发展计划，制定资源开发技术改造和产业结构调整方案，组织指导好农业生产，搞好商品流通，协调好本镇与外地区的经济交流与合作，抓好招商引资，人才引进项目开发，不断培育市场体系，组织经济运行，促进经济发展;
2.制定并组织实施村镇建设规划，部署重点工程建设，地方道路建设及公共设施，水利设施的管理，负责土地、林木、水等自然资源和生态环境的保护，做好护林防火工作;
3.负责本行政区域内的民政、计划生育、文化教育、卫生、体育等社会公益事业的综合性工作，维护一切经济单位和个人的正当经济权益，取缔非法经济活动，调解和处理民事纠纷，打击刑事犯罪维护社会稳定;
4.按计划组织本级财政收入和地方税的征收，完成国家财政计划，不断培植税源，管好财政资金，增强财政实力;
5.抓好精神文明建设，丰富群众文化生活，提倡移风易俗，反对封建迷信，破除陈规陋习，树立社会主义新风尚。</t>
  </si>
  <si>
    <t>根据三定方案归纳</t>
  </si>
  <si>
    <t>1.保障乡镇经济稳定发展；
2.完善基础设施与公用设施建设，建立健全管理制度；
3.改善民生，提升服务民生质量；
4.强化社会管理；
5.加强文化建设和生态1.保障乡镇经济稳定发展；
2.完善基础设施与公用设施建设，建立健全管理制度；
3.改善民生，提升服务民生质量；
4.强化社会管理；
5.加强文化建设和生态环境建设及环境建设。</t>
  </si>
  <si>
    <t>根据部门职责，中长期规划，各级党委，各级政府要求归纳</t>
  </si>
  <si>
    <t>部门年度重点工作任务对应的目标或措施预计的产出和效果，每项工作任务都有明确的一项或几项目标。</t>
  </si>
  <si>
    <t>1、确保我镇运行经费和村委会运行经费足额及时下达，政府各站所、各村委会能按时保质完成基层党建各项工作部署；完成上级政府交办的事项；
2、加强基础设施建设，做好洱海保护工作，加大项目投入力度，加大招商引资，促进三营整体发展，为群众办实事；
3、资金使用规范，各站所、各村委会有效履行职能，党组织领导核心作用不断增强，基层党员干部作用得到充分发挥，有效服务群众。</t>
  </si>
  <si>
    <t>效益指标</t>
  </si>
  <si>
    <t>产出指标</t>
  </si>
  <si>
    <t>满意度指标</t>
  </si>
  <si>
    <t>社会效益指标</t>
  </si>
  <si>
    <t>成本指标</t>
  </si>
  <si>
    <t>服务对象满意度指标</t>
  </si>
  <si>
    <t>质量指标</t>
  </si>
  <si>
    <t>数量指标</t>
  </si>
  <si>
    <t>时效指标</t>
  </si>
  <si>
    <t>充分发挥镇人大代表监督作用</t>
  </si>
  <si>
    <t>三营镇人大代表73人，代表活动经费1000元/人</t>
  </si>
  <si>
    <t>人民群众满意度</t>
  </si>
  <si>
    <t>通过镇村干部共同努力，三禁四推洱海保护工作得到落实，实现大蒜零种植</t>
  </si>
  <si>
    <t>参加活动的镇人大代表人数</t>
  </si>
  <si>
    <t>基本满足镇村人员的正常办公、生活需求</t>
  </si>
  <si>
    <t>镇人大代表活动次数</t>
  </si>
  <si>
    <t>在年度内完成各项资金支出进度要求，保障镇村两级工作顺利开展，工资薪金正常发放</t>
  </si>
  <si>
    <t>当年收取的非税收入必须当年内上缴，确保非税收入及时入库</t>
  </si>
  <si>
    <t>在职人员基本工资、三公经费及村级经费</t>
  </si>
  <si>
    <t>保障村组人员正常办公，生活秩序</t>
  </si>
  <si>
    <t>&gt;</t>
  </si>
  <si>
    <t>&lt;=</t>
  </si>
  <si>
    <t>=</t>
  </si>
  <si>
    <t>&lt;</t>
  </si>
  <si>
    <t>95</t>
  </si>
  <si>
    <t>73000</t>
  </si>
  <si>
    <t>90</t>
  </si>
  <si>
    <t>100</t>
  </si>
  <si>
    <t>每次参加人数为总人数的90%</t>
  </si>
  <si>
    <t>100%保障政府职工69人，村组人员413人工资及正常办公支出</t>
  </si>
  <si>
    <t>年初预算</t>
  </si>
  <si>
    <t>%</t>
  </si>
  <si>
    <t>元</t>
  </si>
  <si>
    <t>次</t>
  </si>
  <si>
    <t>年</t>
  </si>
  <si>
    <t>个</t>
  </si>
  <si>
    <t>定量指标</t>
  </si>
  <si>
    <t>单位名称：洱源县三营镇人民政府</t>
  </si>
  <si>
    <t xml:space="preserve">    人大代表活动经费</t>
  </si>
  <si>
    <t>目标1：资金规范使用。目标2：服务对象满意。目标3：通过人大代表对相关社会事业的调研监督，充分发挥人民群众监督作用。</t>
  </si>
  <si>
    <t>人大代表、人民群众满意度</t>
  </si>
  <si>
    <t>定性指标</t>
  </si>
  <si>
    <t>人民群众、人大代表满意度</t>
  </si>
  <si>
    <t>充分发挥人大代表的监督作用</t>
  </si>
  <si>
    <t>监督的有效性</t>
  </si>
  <si>
    <t>人大代表人数</t>
  </si>
  <si>
    <t>73</t>
  </si>
  <si>
    <t>人</t>
  </si>
  <si>
    <t>参加活动的代表人数</t>
  </si>
  <si>
    <t>&gt;=</t>
  </si>
  <si>
    <t>参加活动代表人数</t>
  </si>
  <si>
    <t xml:space="preserve">    非税收入成本性支出专项资金</t>
  </si>
  <si>
    <t>完成各项工作</t>
  </si>
  <si>
    <t>群众满意度</t>
  </si>
  <si>
    <t>98</t>
  </si>
  <si>
    <t>经济效益指标</t>
  </si>
  <si>
    <t>上级足额下达资金</t>
  </si>
  <si>
    <t>无</t>
  </si>
  <si>
    <t>洱源县三营镇人民政府</t>
  </si>
  <si>
    <t>表 十五、  部门政府购买服务预算表</t>
  </si>
  <si>
    <t>说明：本部门无此公开事项，故空表公开。</t>
  </si>
  <si>
    <t xml:space="preserve">无
</t>
  </si>
  <si>
    <t>说明：本部门无财政专户管理的支出，故空表公开。</t>
  </si>
  <si>
    <t>三营镇政府机构保障经费项目</t>
  </si>
  <si>
    <t>大蒜禁种率达到100%得十分，否则不得分</t>
  </si>
  <si>
    <t>大蒜禁种率</t>
  </si>
  <si>
    <t>每次参加活动人数为总人数的90%以上，得10分，否则不得分</t>
  </si>
  <si>
    <t>每次参加活动人数为总人数的90%以上</t>
  </si>
  <si>
    <t>100%保障得10分，否则不得分</t>
  </si>
  <si>
    <t>100%保障政府职工69人，村组人员413人工资及正常办公支出</t>
  </si>
  <si>
    <t>当年内上缴得10分，否则不得分</t>
  </si>
  <si>
    <t>严格按照年初预算严控基本支出和三公经费实现零增长，得10分，否则不得分</t>
  </si>
  <si>
    <t>严格按照年初预算严控基本支出和三公经费实现零增长</t>
  </si>
  <si>
    <t>保障全镇10个村委会村组人员工资及正常办公支出</t>
  </si>
  <si>
    <t>通过人大代表对相关社会事业的调研监督，充分发挥人民群众监督作用，得5分，否则不得分</t>
  </si>
  <si>
    <t>通过人大代表对相关社会事业的调研监督，充分发挥人民群众监督作用</t>
  </si>
  <si>
    <t>每年安排活动经费1000元/人得5分，超支不得分</t>
  </si>
  <si>
    <t>严格按照年初预算控制成本支出</t>
  </si>
  <si>
    <t>人民群众对镇人大代表的满意率达95%以上，得10分，94%至60%得5分，否则不得分</t>
  </si>
  <si>
    <t>调查问卷</t>
  </si>
  <si>
    <t>年内组织镇人大代表外出考察3次以上，得10分，否则不得分</t>
  </si>
  <si>
    <t>年内组织镇人大代表外出考察、学习3次</t>
  </si>
  <si>
    <t>保障政府在职人员工资及三公经费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</si>
</sst>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#,##0.00_);[Red]\-#,##0.00\ "/>
    <numFmt numFmtId="183" formatCode="0.00_ "/>
  </numFmts>
  <fonts count="9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9"/>
      <name val="微软雅黑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9"/>
      <name val="宋体"/>
      <family val="0"/>
    </font>
    <font>
      <sz val="8"/>
      <color indexed="8"/>
      <name val="宋体"/>
      <family val="0"/>
    </font>
    <font>
      <sz val="12"/>
      <color indexed="8"/>
      <name val="方正黑体_GBK"/>
      <family val="0"/>
    </font>
    <font>
      <sz val="18"/>
      <name val="宋体"/>
      <family val="0"/>
    </font>
    <font>
      <u val="single"/>
      <sz val="1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0" fontId="23" fillId="0" borderId="0">
      <alignment vertical="top"/>
      <protection locked="0"/>
    </xf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 vertical="top"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6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0" xfId="64" applyFill="1" applyAlignment="1">
      <alignment vertical="center"/>
      <protection/>
    </xf>
    <xf numFmtId="0" fontId="9" fillId="0" borderId="0" xfId="64" applyNumberFormat="1" applyFont="1" applyFill="1" applyBorder="1" applyAlignment="1" applyProtection="1">
      <alignment horizontal="right" vertical="center"/>
      <protection/>
    </xf>
    <xf numFmtId="0" fontId="7" fillId="0" borderId="0" xfId="64" applyNumberFormat="1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left" vertical="center" wrapText="1" indent="1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73" fillId="0" borderId="11" xfId="33" applyFont="1" applyFill="1" applyBorder="1" applyAlignment="1" applyProtection="1">
      <alignment horizontal="center" vertical="center" wrapText="1"/>
      <protection/>
    </xf>
    <xf numFmtId="0" fontId="73" fillId="0" borderId="11" xfId="33" applyFont="1" applyFill="1" applyBorder="1" applyAlignment="1" applyProtection="1">
      <alignment horizontal="center" vertical="center"/>
      <protection locked="0"/>
    </xf>
    <xf numFmtId="0" fontId="74" fillId="0" borderId="11" xfId="33" applyFont="1" applyFill="1" applyBorder="1" applyAlignment="1" applyProtection="1">
      <alignment horizontal="left" vertical="center" wrapText="1"/>
      <protection/>
    </xf>
    <xf numFmtId="0" fontId="74" fillId="0" borderId="11" xfId="33" applyFont="1" applyFill="1" applyBorder="1" applyAlignment="1" applyProtection="1">
      <alignment horizontal="center" vertical="center"/>
      <protection locked="0"/>
    </xf>
    <xf numFmtId="0" fontId="74" fillId="0" borderId="0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left" vertical="center" wrapText="1"/>
      <protection locked="0"/>
    </xf>
    <xf numFmtId="0" fontId="14" fillId="0" borderId="10" xfId="33" applyFont="1" applyFill="1" applyBorder="1" applyAlignment="1" applyProtection="1">
      <alignment horizontal="center" vertical="center" wrapText="1"/>
      <protection locked="0"/>
    </xf>
    <xf numFmtId="180" fontId="14" fillId="0" borderId="10" xfId="33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Border="1" applyAlignment="1">
      <alignment vertical="center"/>
    </xf>
    <xf numFmtId="0" fontId="75" fillId="0" borderId="0" xfId="33" applyFont="1" applyFill="1" applyBorder="1" applyAlignment="1" applyProtection="1">
      <alignment/>
      <protection/>
    </xf>
    <xf numFmtId="0" fontId="75" fillId="0" borderId="0" xfId="33" applyFont="1" applyFill="1" applyBorder="1" applyAlignment="1" applyProtection="1">
      <alignment wrapText="1"/>
      <protection/>
    </xf>
    <xf numFmtId="0" fontId="73" fillId="0" borderId="0" xfId="33" applyFont="1" applyFill="1" applyBorder="1" applyAlignment="1" applyProtection="1">
      <alignment/>
      <protection/>
    </xf>
    <xf numFmtId="0" fontId="73" fillId="0" borderId="0" xfId="33" applyFont="1" applyFill="1" applyBorder="1" applyAlignment="1" applyProtection="1">
      <alignment wrapText="1"/>
      <protection/>
    </xf>
    <xf numFmtId="0" fontId="73" fillId="0" borderId="10" xfId="33" applyFont="1" applyFill="1" applyBorder="1" applyAlignment="1" applyProtection="1">
      <alignment horizontal="center" vertical="center" wrapText="1"/>
      <protection/>
    </xf>
    <xf numFmtId="0" fontId="74" fillId="0" borderId="10" xfId="33" applyFont="1" applyFill="1" applyBorder="1" applyAlignment="1" applyProtection="1">
      <alignment horizontal="right" vertical="center"/>
      <protection/>
    </xf>
    <xf numFmtId="0" fontId="8" fillId="0" borderId="1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vertical="top" wrapText="1"/>
      <protection locked="0"/>
    </xf>
    <xf numFmtId="0" fontId="8" fillId="0" borderId="0" xfId="33" applyFont="1" applyFill="1" applyBorder="1" applyAlignment="1" applyProtection="1">
      <alignment wrapText="1"/>
      <protection/>
    </xf>
    <xf numFmtId="0" fontId="73" fillId="0" borderId="10" xfId="33" applyFont="1" applyFill="1" applyBorder="1" applyAlignment="1" applyProtection="1">
      <alignment horizontal="center" vertical="center" wrapText="1"/>
      <protection locked="0"/>
    </xf>
    <xf numFmtId="0" fontId="74" fillId="0" borderId="0" xfId="33" applyFont="1" applyFill="1" applyBorder="1" applyAlignment="1" applyProtection="1">
      <alignment horizontal="right" vertical="center" wrapText="1"/>
      <protection locked="0"/>
    </xf>
    <xf numFmtId="0" fontId="74" fillId="0" borderId="0" xfId="33" applyFont="1" applyFill="1" applyBorder="1" applyAlignment="1" applyProtection="1">
      <alignment horizontal="right" vertical="center" wrapText="1"/>
      <protection/>
    </xf>
    <xf numFmtId="0" fontId="74" fillId="0" borderId="0" xfId="33" applyFont="1" applyFill="1" applyBorder="1" applyAlignment="1" applyProtection="1">
      <alignment horizontal="right" wrapText="1"/>
      <protection locked="0"/>
    </xf>
    <xf numFmtId="0" fontId="74" fillId="0" borderId="0" xfId="33" applyFont="1" applyFill="1" applyBorder="1" applyAlignment="1" applyProtection="1">
      <alignment horizontal="right" wrapText="1"/>
      <protection/>
    </xf>
    <xf numFmtId="0" fontId="73" fillId="0" borderId="12" xfId="33" applyFont="1" applyFill="1" applyBorder="1" applyAlignment="1" applyProtection="1">
      <alignment horizontal="center" vertical="center" wrapText="1"/>
      <protection/>
    </xf>
    <xf numFmtId="0" fontId="73" fillId="0" borderId="13" xfId="33" applyFont="1" applyFill="1" applyBorder="1" applyAlignment="1" applyProtection="1">
      <alignment horizontal="center" vertical="center"/>
      <protection/>
    </xf>
    <xf numFmtId="0" fontId="73" fillId="0" borderId="12" xfId="33" applyFont="1" applyFill="1" applyBorder="1" applyAlignment="1" applyProtection="1">
      <alignment horizontal="center" vertical="center"/>
      <protection/>
    </xf>
    <xf numFmtId="0" fontId="74" fillId="0" borderId="13" xfId="33" applyFont="1" applyFill="1" applyBorder="1" applyAlignment="1" applyProtection="1">
      <alignment horizontal="left" vertical="center" wrapText="1"/>
      <protection/>
    </xf>
    <xf numFmtId="0" fontId="74" fillId="0" borderId="12" xfId="33" applyFont="1" applyFill="1" applyBorder="1" applyAlignment="1" applyProtection="1">
      <alignment horizontal="right" vertical="center"/>
      <protection locked="0"/>
    </xf>
    <xf numFmtId="0" fontId="74" fillId="0" borderId="0" xfId="33" applyFont="1" applyFill="1" applyBorder="1" applyAlignment="1" applyProtection="1">
      <alignment horizontal="right"/>
      <protection locked="0"/>
    </xf>
    <xf numFmtId="0" fontId="73" fillId="0" borderId="12" xfId="33" applyFont="1" applyFill="1" applyBorder="1" applyAlignment="1" applyProtection="1">
      <alignment horizontal="center" vertical="center" wrapText="1"/>
      <protection locked="0"/>
    </xf>
    <xf numFmtId="0" fontId="74" fillId="0" borderId="0" xfId="33" applyFont="1" applyFill="1" applyBorder="1" applyAlignment="1" applyProtection="1">
      <alignment horizontal="right" vertical="center"/>
      <protection/>
    </xf>
    <xf numFmtId="0" fontId="74" fillId="0" borderId="0" xfId="33" applyFont="1" applyFill="1" applyBorder="1" applyAlignment="1" applyProtection="1">
      <alignment horizontal="right"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76" fillId="0" borderId="0" xfId="33" applyNumberFormat="1" applyFont="1" applyFill="1" applyBorder="1" applyAlignment="1" applyProtection="1">
      <alignment/>
      <protection/>
    </xf>
    <xf numFmtId="0" fontId="76" fillId="0" borderId="0" xfId="33" applyFont="1" applyFill="1" applyBorder="1" applyAlignment="1" applyProtection="1">
      <alignment horizontal="right"/>
      <protection/>
    </xf>
    <xf numFmtId="0" fontId="75" fillId="0" borderId="0" xfId="33" applyFont="1" applyFill="1" applyBorder="1" applyAlignment="1" applyProtection="1">
      <alignment horizontal="right"/>
      <protection/>
    </xf>
    <xf numFmtId="0" fontId="73" fillId="0" borderId="14" xfId="33" applyFont="1" applyFill="1" applyBorder="1" applyAlignment="1" applyProtection="1">
      <alignment horizontal="center" vertical="center"/>
      <protection/>
    </xf>
    <xf numFmtId="0" fontId="73" fillId="0" borderId="15" xfId="33" applyFont="1" applyFill="1" applyBorder="1" applyAlignment="1" applyProtection="1">
      <alignment horizontal="center" vertical="center"/>
      <protection/>
    </xf>
    <xf numFmtId="49" fontId="73" fillId="0" borderId="11" xfId="33" applyNumberFormat="1" applyFont="1" applyFill="1" applyBorder="1" applyAlignment="1" applyProtection="1">
      <alignment horizontal="center" vertical="center"/>
      <protection/>
    </xf>
    <xf numFmtId="0" fontId="73" fillId="0" borderId="11" xfId="33" applyFont="1" applyFill="1" applyBorder="1" applyAlignment="1" applyProtection="1">
      <alignment horizontal="center" vertical="center"/>
      <protection/>
    </xf>
    <xf numFmtId="0" fontId="73" fillId="0" borderId="11" xfId="33" applyFont="1" applyFill="1" applyBorder="1" applyAlignment="1" applyProtection="1">
      <alignment horizontal="left" vertical="center" wrapText="1"/>
      <protection/>
    </xf>
    <xf numFmtId="181" fontId="74" fillId="0" borderId="11" xfId="33" applyNumberFormat="1" applyFont="1" applyFill="1" applyBorder="1" applyAlignment="1" applyProtection="1">
      <alignment horizontal="right" vertical="center"/>
      <protection/>
    </xf>
    <xf numFmtId="0" fontId="73" fillId="0" borderId="11" xfId="34" applyFont="1" applyFill="1" applyBorder="1" applyAlignment="1" applyProtection="1">
      <alignment horizontal="center" vertical="center"/>
      <protection/>
    </xf>
    <xf numFmtId="49" fontId="73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73" fillId="0" borderId="11" xfId="34" applyFont="1" applyFill="1" applyBorder="1" applyAlignment="1" applyProtection="1">
      <alignment horizontal="center" vertical="center" wrapText="1"/>
      <protection locked="0"/>
    </xf>
    <xf numFmtId="4" fontId="75" fillId="0" borderId="11" xfId="34" applyNumberFormat="1" applyFont="1" applyFill="1" applyBorder="1" applyAlignment="1" applyProtection="1">
      <alignment horizontal="right" vertical="center"/>
      <protection locked="0"/>
    </xf>
    <xf numFmtId="49" fontId="77" fillId="0" borderId="11" xfId="34" applyNumberFormat="1" applyFont="1" applyFill="1" applyBorder="1" applyAlignment="1" applyProtection="1">
      <alignment horizontal="center" vertical="center"/>
      <protection locked="0"/>
    </xf>
    <xf numFmtId="49" fontId="77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75" fillId="0" borderId="11" xfId="34" applyFont="1" applyFill="1" applyBorder="1" applyAlignment="1" applyProtection="1">
      <alignment horizontal="center" vertical="center" wrapText="1"/>
      <protection locked="0"/>
    </xf>
    <xf numFmtId="0" fontId="78" fillId="0" borderId="11" xfId="34" applyFont="1" applyFill="1" applyBorder="1" applyAlignment="1" applyProtection="1">
      <alignment horizontal="center" vertical="center" wrapText="1"/>
      <protection locked="0"/>
    </xf>
    <xf numFmtId="0" fontId="77" fillId="0" borderId="11" xfId="34" applyFont="1" applyFill="1" applyBorder="1" applyAlignment="1" applyProtection="1">
      <alignment horizontal="center" vertical="center" wrapText="1"/>
      <protection locked="0"/>
    </xf>
    <xf numFmtId="0" fontId="77" fillId="0" borderId="13" xfId="34" applyFont="1" applyFill="1" applyBorder="1" applyAlignment="1" applyProtection="1">
      <alignment horizontal="center" vertical="center" wrapText="1"/>
      <protection locked="0"/>
    </xf>
    <xf numFmtId="0" fontId="73" fillId="0" borderId="11" xfId="34" applyFont="1" applyFill="1" applyBorder="1" applyAlignment="1" applyProtection="1">
      <alignment horizontal="center" vertical="center"/>
      <protection locked="0"/>
    </xf>
    <xf numFmtId="49" fontId="73" fillId="0" borderId="11" xfId="34" applyNumberFormat="1" applyFont="1" applyFill="1" applyBorder="1" applyAlignment="1" applyProtection="1">
      <alignment vertical="center" wrapText="1"/>
      <protection locked="0"/>
    </xf>
    <xf numFmtId="0" fontId="77" fillId="0" borderId="13" xfId="34" applyFont="1" applyFill="1" applyBorder="1" applyAlignment="1" applyProtection="1">
      <alignment horizontal="left" vertical="center" wrapText="1"/>
      <protection locked="0"/>
    </xf>
    <xf numFmtId="0" fontId="78" fillId="0" borderId="13" xfId="34" applyFont="1" applyFill="1" applyBorder="1" applyAlignment="1" applyProtection="1">
      <alignment horizontal="left" vertical="center" wrapText="1"/>
      <protection locked="0"/>
    </xf>
    <xf numFmtId="0" fontId="75" fillId="0" borderId="13" xfId="34" applyFont="1" applyFill="1" applyBorder="1" applyAlignment="1" applyProtection="1">
      <alignment horizontal="left" vertical="center" wrapText="1"/>
      <protection locked="0"/>
    </xf>
    <xf numFmtId="49" fontId="75" fillId="0" borderId="0" xfId="33" applyNumberFormat="1" applyFont="1" applyFill="1" applyBorder="1" applyAlignment="1" applyProtection="1">
      <alignment/>
      <protection/>
    </xf>
    <xf numFmtId="0" fontId="75" fillId="0" borderId="10" xfId="33" applyFont="1" applyFill="1" applyBorder="1" applyAlignment="1" applyProtection="1">
      <alignment horizontal="center" vertical="center"/>
      <protection/>
    </xf>
    <xf numFmtId="0" fontId="7" fillId="0" borderId="10" xfId="49" applyFont="1" applyFill="1" applyBorder="1" applyAlignment="1" applyProtection="1">
      <alignment horizontal="center" vertical="center" wrapText="1" readingOrder="1"/>
      <protection locked="0"/>
    </xf>
    <xf numFmtId="0" fontId="75" fillId="0" borderId="0" xfId="33" applyFont="1" applyFill="1" applyBorder="1" applyAlignment="1" applyProtection="1">
      <alignment horizontal="right" vertical="center"/>
      <protection/>
    </xf>
    <xf numFmtId="0" fontId="74" fillId="0" borderId="10" xfId="33" applyFont="1" applyFill="1" applyBorder="1" applyAlignment="1" applyProtection="1">
      <alignment horizontal="right" vertical="center" wrapText="1"/>
      <protection/>
    </xf>
    <xf numFmtId="0" fontId="75" fillId="0" borderId="0" xfId="33" applyFont="1" applyFill="1" applyBorder="1" applyAlignment="1" applyProtection="1">
      <alignment horizontal="right" vertical="center" wrapText="1"/>
      <protection/>
    </xf>
    <xf numFmtId="0" fontId="75" fillId="0" borderId="0" xfId="33" applyFont="1" applyFill="1" applyBorder="1" applyAlignment="1" applyProtection="1">
      <alignment horizontal="right" wrapText="1"/>
      <protection/>
    </xf>
    <xf numFmtId="4" fontId="74" fillId="0" borderId="11" xfId="33" applyNumberFormat="1" applyFont="1" applyFill="1" applyBorder="1" applyAlignment="1" applyProtection="1">
      <alignment horizontal="right" vertical="center"/>
      <protection/>
    </xf>
    <xf numFmtId="0" fontId="53" fillId="0" borderId="0" xfId="66" applyProtection="1">
      <alignment/>
      <protection/>
    </xf>
    <xf numFmtId="0" fontId="53" fillId="0" borderId="0" xfId="66" applyAlignment="1" applyProtection="1">
      <alignment vertical="center"/>
      <protection/>
    </xf>
    <xf numFmtId="0" fontId="53" fillId="0" borderId="0" xfId="66" applyProtection="1">
      <alignment/>
      <protection locked="0"/>
    </xf>
    <xf numFmtId="0" fontId="53" fillId="0" borderId="0" xfId="66" applyAlignment="1" applyProtection="1">
      <alignment horizontal="center"/>
      <protection locked="0"/>
    </xf>
    <xf numFmtId="0" fontId="8" fillId="0" borderId="0" xfId="66" applyFont="1" applyFill="1" applyBorder="1" applyAlignment="1" applyProtection="1">
      <alignment vertical="center"/>
      <protection/>
    </xf>
    <xf numFmtId="49" fontId="7" fillId="0" borderId="10" xfId="66" applyNumberFormat="1" applyFont="1" applyFill="1" applyBorder="1" applyAlignment="1" applyProtection="1">
      <alignment horizontal="center" vertical="center"/>
      <protection locked="0"/>
    </xf>
    <xf numFmtId="0" fontId="7" fillId="0" borderId="10" xfId="66" applyNumberFormat="1" applyFont="1" applyFill="1" applyBorder="1" applyAlignment="1" applyProtection="1">
      <alignment horizontal="center" vertical="center"/>
      <protection locked="0"/>
    </xf>
    <xf numFmtId="49" fontId="17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49" applyNumberFormat="1" applyFont="1" applyFill="1" applyBorder="1" applyAlignment="1" applyProtection="1">
      <alignment vertical="center" wrapText="1"/>
      <protection locked="0"/>
    </xf>
    <xf numFmtId="180" fontId="8" fillId="0" borderId="10" xfId="66" applyNumberFormat="1" applyFont="1" applyFill="1" applyBorder="1" applyAlignment="1" applyProtection="1">
      <alignment vertical="center" wrapText="1"/>
      <protection locked="0"/>
    </xf>
    <xf numFmtId="49" fontId="8" fillId="0" borderId="10" xfId="49" applyNumberFormat="1" applyFont="1" applyFill="1" applyBorder="1" applyAlignment="1" applyProtection="1">
      <alignment vertical="center" wrapText="1"/>
      <protection locked="0"/>
    </xf>
    <xf numFmtId="0" fontId="53" fillId="0" borderId="0" xfId="66" applyAlignment="1" applyProtection="1">
      <alignment horizontal="center" vertical="center"/>
      <protection/>
    </xf>
    <xf numFmtId="49" fontId="8" fillId="0" borderId="0" xfId="66" applyNumberFormat="1" applyFont="1" applyFill="1" applyBorder="1" applyAlignment="1" applyProtection="1">
      <alignment horizontal="center" vertical="center"/>
      <protection/>
    </xf>
    <xf numFmtId="49" fontId="8" fillId="0" borderId="0" xfId="66" applyNumberFormat="1" applyFont="1" applyFill="1" applyBorder="1" applyAlignment="1" applyProtection="1">
      <alignment vertical="center"/>
      <protection/>
    </xf>
    <xf numFmtId="49" fontId="8" fillId="0" borderId="10" xfId="66" applyNumberFormat="1" applyFont="1" applyFill="1" applyBorder="1" applyAlignment="1" applyProtection="1">
      <alignment vertical="center" wrapText="1"/>
      <protection locked="0"/>
    </xf>
    <xf numFmtId="180" fontId="17" fillId="0" borderId="10" xfId="66" applyNumberFormat="1" applyFont="1" applyFill="1" applyBorder="1" applyAlignment="1" applyProtection="1">
      <alignment vertical="center" wrapText="1"/>
      <protection locked="0"/>
    </xf>
    <xf numFmtId="49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66" applyNumberFormat="1" applyFont="1" applyFill="1" applyBorder="1" applyAlignment="1" applyProtection="1">
      <alignment vertical="center" wrapText="1"/>
      <protection locked="0"/>
    </xf>
    <xf numFmtId="0" fontId="8" fillId="0" borderId="0" xfId="33" applyFont="1" applyFill="1" applyBorder="1" applyAlignment="1" applyProtection="1">
      <alignment vertical="top"/>
      <protection/>
    </xf>
    <xf numFmtId="0" fontId="75" fillId="0" borderId="0" xfId="33" applyFont="1" applyFill="1" applyBorder="1" applyAlignment="1" applyProtection="1">
      <alignment vertical="center"/>
      <protection/>
    </xf>
    <xf numFmtId="0" fontId="79" fillId="0" borderId="0" xfId="33" applyFont="1" applyFill="1" applyBorder="1" applyAlignment="1" applyProtection="1">
      <alignment horizontal="center" vertical="center"/>
      <protection/>
    </xf>
    <xf numFmtId="0" fontId="74" fillId="0" borderId="11" xfId="33" applyFont="1" applyFill="1" applyBorder="1" applyAlignment="1" applyProtection="1">
      <alignment vertical="center"/>
      <protection/>
    </xf>
    <xf numFmtId="0" fontId="74" fillId="0" borderId="11" xfId="33" applyFont="1" applyFill="1" applyBorder="1" applyAlignment="1" applyProtection="1">
      <alignment horizontal="left" vertical="center"/>
      <protection locked="0"/>
    </xf>
    <xf numFmtId="4" fontId="74" fillId="0" borderId="11" xfId="33" applyNumberFormat="1" applyFont="1" applyFill="1" applyBorder="1" applyAlignment="1" applyProtection="1">
      <alignment horizontal="right" vertical="center"/>
      <protection locked="0"/>
    </xf>
    <xf numFmtId="0" fontId="74" fillId="0" borderId="11" xfId="33" applyFont="1" applyFill="1" applyBorder="1" applyAlignment="1" applyProtection="1">
      <alignment vertical="center"/>
      <protection locked="0"/>
    </xf>
    <xf numFmtId="0" fontId="74" fillId="0" borderId="11" xfId="33" applyFont="1" applyFill="1" applyBorder="1" applyAlignment="1" applyProtection="1">
      <alignment horizontal="left" vertical="center"/>
      <protection/>
    </xf>
    <xf numFmtId="0" fontId="80" fillId="0" borderId="11" xfId="33" applyFont="1" applyFill="1" applyBorder="1" applyAlignment="1" applyProtection="1">
      <alignment horizontal="right" vertical="center"/>
      <protection/>
    </xf>
    <xf numFmtId="0" fontId="8" fillId="0" borderId="11" xfId="33" applyFont="1" applyFill="1" applyBorder="1" applyAlignment="1" applyProtection="1">
      <alignment vertical="center"/>
      <protection/>
    </xf>
    <xf numFmtId="0" fontId="80" fillId="0" borderId="11" xfId="33" applyFont="1" applyFill="1" applyBorder="1" applyAlignment="1" applyProtection="1">
      <alignment horizontal="center" vertical="center"/>
      <protection/>
    </xf>
    <xf numFmtId="0" fontId="80" fillId="0" borderId="11" xfId="33" applyFont="1" applyFill="1" applyBorder="1" applyAlignment="1" applyProtection="1">
      <alignment horizontal="center" vertical="center"/>
      <protection locked="0"/>
    </xf>
    <xf numFmtId="4" fontId="80" fillId="0" borderId="11" xfId="33" applyNumberFormat="1" applyFont="1" applyFill="1" applyBorder="1" applyAlignment="1" applyProtection="1">
      <alignment horizontal="right" vertical="center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75" fillId="0" borderId="15" xfId="33" applyFont="1" applyFill="1" applyBorder="1" applyAlignment="1" applyProtection="1">
      <alignment horizontal="center" vertical="center"/>
      <protection/>
    </xf>
    <xf numFmtId="0" fontId="75" fillId="0" borderId="11" xfId="33" applyFont="1" applyFill="1" applyBorder="1" applyAlignment="1" applyProtection="1">
      <alignment horizontal="center" vertical="center"/>
      <protection/>
    </xf>
    <xf numFmtId="0" fontId="74" fillId="0" borderId="11" xfId="33" applyFont="1" applyFill="1" applyBorder="1" applyAlignment="1" applyProtection="1">
      <alignment horizontal="right" vertical="center"/>
      <protection locked="0"/>
    </xf>
    <xf numFmtId="0" fontId="75" fillId="0" borderId="0" xfId="33" applyFont="1" applyFill="1" applyBorder="1" applyAlignment="1" applyProtection="1">
      <alignment/>
      <protection locked="0"/>
    </xf>
    <xf numFmtId="0" fontId="73" fillId="0" borderId="0" xfId="33" applyFont="1" applyFill="1" applyBorder="1" applyAlignment="1" applyProtection="1">
      <alignment/>
      <protection locked="0"/>
    </xf>
    <xf numFmtId="0" fontId="81" fillId="0" borderId="0" xfId="33" applyFont="1" applyFill="1" applyBorder="1" applyAlignment="1" applyProtection="1">
      <alignment/>
      <protection/>
    </xf>
    <xf numFmtId="0" fontId="74" fillId="0" borderId="13" xfId="33" applyFont="1" applyFill="1" applyBorder="1" applyAlignment="1" applyProtection="1">
      <alignment horizontal="left" vertical="center"/>
      <protection/>
    </xf>
    <xf numFmtId="4" fontId="74" fillId="0" borderId="16" xfId="33" applyNumberFormat="1" applyFont="1" applyFill="1" applyBorder="1" applyAlignment="1" applyProtection="1">
      <alignment horizontal="right" vertical="center"/>
      <protection locked="0"/>
    </xf>
    <xf numFmtId="0" fontId="8" fillId="0" borderId="11" xfId="33" applyFont="1" applyFill="1" applyBorder="1" applyAlignment="1" applyProtection="1">
      <alignment/>
      <protection/>
    </xf>
    <xf numFmtId="0" fontId="80" fillId="0" borderId="13" xfId="33" applyFont="1" applyFill="1" applyBorder="1" applyAlignment="1" applyProtection="1">
      <alignment horizontal="center" vertical="center"/>
      <protection/>
    </xf>
    <xf numFmtId="4" fontId="80" fillId="0" borderId="16" xfId="33" applyNumberFormat="1" applyFont="1" applyFill="1" applyBorder="1" applyAlignment="1" applyProtection="1">
      <alignment horizontal="right" vertical="center"/>
      <protection/>
    </xf>
    <xf numFmtId="0" fontId="74" fillId="0" borderId="16" xfId="33" applyFont="1" applyFill="1" applyBorder="1" applyAlignment="1" applyProtection="1">
      <alignment horizontal="right" vertical="center"/>
      <protection/>
    </xf>
    <xf numFmtId="0" fontId="80" fillId="0" borderId="13" xfId="33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left" vertical="center" shrinkToFit="1"/>
    </xf>
    <xf numFmtId="0" fontId="73" fillId="0" borderId="10" xfId="33" applyFont="1" applyFill="1" applyBorder="1" applyAlignment="1" applyProtection="1">
      <alignment horizontal="center" vertical="center"/>
      <protection/>
    </xf>
    <xf numFmtId="4" fontId="74" fillId="0" borderId="11" xfId="37" applyNumberFormat="1" applyFont="1" applyFill="1" applyBorder="1" applyAlignment="1" applyProtection="1">
      <alignment horizontal="right" vertical="center"/>
      <protection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0" fontId="74" fillId="0" borderId="11" xfId="37" applyFont="1" applyFill="1" applyBorder="1" applyAlignment="1" applyProtection="1">
      <alignment horizontal="right" vertical="center"/>
      <protection/>
    </xf>
    <xf numFmtId="0" fontId="74" fillId="0" borderId="11" xfId="37" applyFont="1" applyFill="1" applyBorder="1" applyAlignment="1" applyProtection="1">
      <alignment vertical="center" wrapText="1"/>
      <protection/>
    </xf>
    <xf numFmtId="0" fontId="74" fillId="0" borderId="13" xfId="37" applyFont="1" applyFill="1" applyBorder="1" applyAlignment="1" applyProtection="1">
      <alignment vertical="center" wrapText="1"/>
      <protection/>
    </xf>
    <xf numFmtId="4" fontId="74" fillId="0" borderId="12" xfId="37" applyNumberFormat="1" applyFont="1" applyFill="1" applyBorder="1" applyAlignment="1" applyProtection="1">
      <alignment vertical="center"/>
      <protection/>
    </xf>
    <xf numFmtId="4" fontId="74" fillId="0" borderId="12" xfId="37" applyNumberFormat="1" applyFont="1" applyFill="1" applyBorder="1" applyAlignment="1" applyProtection="1">
      <alignment vertical="center"/>
      <protection locked="0"/>
    </xf>
    <xf numFmtId="0" fontId="73" fillId="0" borderId="17" xfId="33" applyFont="1" applyFill="1" applyBorder="1" applyAlignment="1" applyProtection="1">
      <alignment horizontal="center" vertical="center" wrapText="1"/>
      <protection/>
    </xf>
    <xf numFmtId="0" fontId="74" fillId="0" borderId="10" xfId="37" applyFont="1" applyFill="1" applyBorder="1" applyAlignment="1" applyProtection="1">
      <alignment vertical="center"/>
      <protection/>
    </xf>
    <xf numFmtId="4" fontId="74" fillId="0" borderId="10" xfId="37" applyNumberFormat="1" applyFont="1" applyFill="1" applyBorder="1" applyAlignment="1" applyProtection="1">
      <alignment vertical="center"/>
      <protection/>
    </xf>
    <xf numFmtId="180" fontId="74" fillId="0" borderId="10" xfId="33" applyNumberFormat="1" applyFont="1" applyFill="1" applyBorder="1" applyAlignment="1" applyProtection="1">
      <alignment horizontal="right" vertical="center"/>
      <protection/>
    </xf>
    <xf numFmtId="4" fontId="74" fillId="0" borderId="11" xfId="37" applyNumberFormat="1" applyFont="1" applyFill="1" applyBorder="1" applyAlignment="1" applyProtection="1">
      <alignment vertical="center"/>
      <protection locked="0"/>
    </xf>
    <xf numFmtId="0" fontId="80" fillId="0" borderId="11" xfId="37" applyFont="1" applyFill="1" applyBorder="1" applyAlignment="1" applyProtection="1">
      <alignment vertical="center"/>
      <protection/>
    </xf>
    <xf numFmtId="4" fontId="80" fillId="0" borderId="11" xfId="37" applyNumberFormat="1" applyFont="1" applyFill="1" applyBorder="1" applyAlignment="1" applyProtection="1">
      <alignment vertical="center"/>
      <protection/>
    </xf>
    <xf numFmtId="4" fontId="74" fillId="0" borderId="11" xfId="37" applyNumberFormat="1" applyFont="1" applyFill="1" applyBorder="1" applyAlignment="1" applyProtection="1">
      <alignment vertical="center"/>
      <protection/>
    </xf>
    <xf numFmtId="4" fontId="74" fillId="0" borderId="11" xfId="37" applyNumberFormat="1" applyFont="1" applyFill="1" applyBorder="1" applyAlignment="1" applyProtection="1">
      <alignment vertical="center"/>
      <protection locked="0"/>
    </xf>
    <xf numFmtId="0" fontId="74" fillId="0" borderId="11" xfId="37" applyFont="1" applyFill="1" applyBorder="1" applyAlignment="1" applyProtection="1">
      <alignment vertical="center" wrapText="1"/>
      <protection/>
    </xf>
    <xf numFmtId="4" fontId="15" fillId="0" borderId="11" xfId="37" applyNumberFormat="1" applyFont="1" applyFill="1" applyBorder="1" applyAlignment="1" applyProtection="1">
      <alignment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horizontal="right" vertical="center"/>
      <protection locked="0"/>
    </xf>
    <xf numFmtId="49" fontId="73" fillId="0" borderId="17" xfId="33" applyNumberFormat="1" applyFont="1" applyFill="1" applyBorder="1" applyAlignment="1" applyProtection="1">
      <alignment horizontal="center" vertical="center"/>
      <protection/>
    </xf>
    <xf numFmtId="0" fontId="84" fillId="0" borderId="18" xfId="67" applyFont="1" applyFill="1" applyBorder="1" applyAlignment="1" applyProtection="1">
      <alignment vertical="center"/>
      <protection/>
    </xf>
    <xf numFmtId="0" fontId="84" fillId="0" borderId="18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center" vertical="center" wrapText="1"/>
      <protection locked="0"/>
    </xf>
    <xf numFmtId="0" fontId="85" fillId="0" borderId="10" xfId="67" applyFont="1" applyFill="1" applyBorder="1" applyAlignment="1" applyProtection="1">
      <alignment horizontal="center" vertical="center"/>
      <protection locked="0"/>
    </xf>
    <xf numFmtId="0" fontId="85" fillId="0" borderId="10" xfId="48" applyFont="1" applyFill="1" applyBorder="1" applyAlignment="1" applyProtection="1">
      <alignment horizontal="center" vertical="center"/>
      <protection locked="0"/>
    </xf>
    <xf numFmtId="9" fontId="85" fillId="0" borderId="10" xfId="48" applyNumberFormat="1" applyFont="1" applyFill="1" applyBorder="1" applyAlignment="1" applyProtection="1">
      <alignment horizontal="center" vertical="center"/>
      <protection locked="0"/>
    </xf>
    <xf numFmtId="0" fontId="85" fillId="0" borderId="10" xfId="67" applyFont="1" applyFill="1" applyBorder="1" applyAlignment="1" applyProtection="1">
      <alignment vertical="center"/>
      <protection locked="0"/>
    </xf>
    <xf numFmtId="0" fontId="74" fillId="0" borderId="10" xfId="37" applyFont="1" applyFill="1" applyBorder="1" applyAlignment="1" applyProtection="1">
      <alignment vertical="center" wrapText="1"/>
      <protection/>
    </xf>
    <xf numFmtId="4" fontId="74" fillId="0" borderId="10" xfId="37" applyNumberFormat="1" applyFont="1" applyFill="1" applyBorder="1" applyAlignment="1" applyProtection="1">
      <alignment vertical="center"/>
      <protection/>
    </xf>
    <xf numFmtId="4" fontId="74" fillId="0" borderId="10" xfId="37" applyNumberFormat="1" applyFont="1" applyFill="1" applyBorder="1" applyAlignment="1" applyProtection="1">
      <alignment vertical="center"/>
      <protection locked="0"/>
    </xf>
    <xf numFmtId="0" fontId="74" fillId="0" borderId="10" xfId="37" applyFont="1" applyFill="1" applyBorder="1" applyAlignment="1" applyProtection="1">
      <alignment vertical="center"/>
      <protection/>
    </xf>
    <xf numFmtId="0" fontId="8" fillId="0" borderId="10" xfId="37" applyFont="1" applyFill="1" applyBorder="1" applyAlignment="1" applyProtection="1">
      <alignment wrapText="1"/>
      <protection/>
    </xf>
    <xf numFmtId="0" fontId="8" fillId="0" borderId="10" xfId="33" applyFont="1" applyFill="1" applyBorder="1" applyAlignment="1" applyProtection="1">
      <alignment wrapText="1"/>
      <protection/>
    </xf>
    <xf numFmtId="0" fontId="11" fillId="0" borderId="13" xfId="33" applyFont="1" applyFill="1" applyBorder="1" applyAlignment="1" applyProtection="1">
      <alignment horizontal="right" vertical="center" wrapText="1"/>
      <protection locked="0"/>
    </xf>
    <xf numFmtId="0" fontId="11" fillId="0" borderId="10" xfId="33" applyFont="1" applyFill="1" applyBorder="1" applyAlignment="1" applyProtection="1">
      <alignment horizontal="right" vertical="center" wrapText="1"/>
      <protection/>
    </xf>
    <xf numFmtId="0" fontId="74" fillId="0" borderId="13" xfId="37" applyFont="1" applyFill="1" applyBorder="1" applyAlignment="1" applyProtection="1">
      <alignment vertical="center" wrapText="1"/>
      <protection/>
    </xf>
    <xf numFmtId="4" fontId="11" fillId="0" borderId="13" xfId="37" applyNumberFormat="1" applyFont="1" applyFill="1" applyBorder="1" applyAlignment="1" applyProtection="1">
      <alignment vertical="center"/>
      <protection locked="0"/>
    </xf>
    <xf numFmtId="4" fontId="11" fillId="0" borderId="13" xfId="37" applyNumberFormat="1" applyFont="1" applyFill="1" applyBorder="1" applyAlignment="1" applyProtection="1">
      <alignment vertical="center"/>
      <protection/>
    </xf>
    <xf numFmtId="0" fontId="73" fillId="0" borderId="14" xfId="33" applyFont="1" applyFill="1" applyBorder="1" applyAlignment="1" applyProtection="1">
      <alignment horizontal="center" vertical="center" wrapText="1"/>
      <protection/>
    </xf>
    <xf numFmtId="0" fontId="73" fillId="0" borderId="14" xfId="33" applyFont="1" applyFill="1" applyBorder="1" applyAlignment="1" applyProtection="1">
      <alignment horizontal="center" vertical="center"/>
      <protection locked="0"/>
    </xf>
    <xf numFmtId="0" fontId="73" fillId="0" borderId="10" xfId="33" applyFont="1" applyFill="1" applyBorder="1" applyAlignment="1" applyProtection="1">
      <alignment horizontal="center" vertical="center"/>
      <protection/>
    </xf>
    <xf numFmtId="49" fontId="75" fillId="0" borderId="11" xfId="37" applyNumberFormat="1" applyFont="1" applyFill="1" applyBorder="1" applyAlignment="1" applyProtection="1">
      <alignment vertical="center" wrapText="1"/>
      <protection/>
    </xf>
    <xf numFmtId="0" fontId="75" fillId="0" borderId="11" xfId="37" applyFont="1" applyFill="1" applyBorder="1" applyAlignment="1" applyProtection="1">
      <alignment vertical="center" wrapText="1"/>
      <protection/>
    </xf>
    <xf numFmtId="4" fontId="75" fillId="0" borderId="11" xfId="37" applyNumberFormat="1" applyFont="1" applyFill="1" applyBorder="1" applyAlignment="1" applyProtection="1">
      <alignment horizontal="right" vertical="center"/>
      <protection/>
    </xf>
    <xf numFmtId="4" fontId="75" fillId="0" borderId="11" xfId="37" applyNumberFormat="1" applyFont="1" applyFill="1" applyBorder="1" applyAlignment="1" applyProtection="1">
      <alignment horizontal="right" vertical="center"/>
      <protection/>
    </xf>
    <xf numFmtId="0" fontId="75" fillId="0" borderId="11" xfId="37" applyFont="1" applyFill="1" applyBorder="1" applyAlignment="1" applyProtection="1">
      <alignment horizontal="center" vertical="center" wrapText="1"/>
      <protection locked="0"/>
    </xf>
    <xf numFmtId="0" fontId="75" fillId="0" borderId="11" xfId="37" applyFont="1" applyFill="1" applyBorder="1" applyAlignment="1" applyProtection="1">
      <alignment horizontal="center" vertical="center" wrapText="1"/>
      <protection locked="0"/>
    </xf>
    <xf numFmtId="0" fontId="75" fillId="0" borderId="11" xfId="37" applyFont="1" applyFill="1" applyBorder="1" applyAlignment="1" applyProtection="1">
      <alignment horizontal="center" vertical="center" wrapText="1"/>
      <protection locked="0"/>
    </xf>
    <xf numFmtId="0" fontId="77" fillId="0" borderId="11" xfId="37" applyFont="1" applyFill="1" applyBorder="1" applyAlignment="1" applyProtection="1">
      <alignment horizontal="center" vertical="center" wrapText="1"/>
      <protection locked="0"/>
    </xf>
    <xf numFmtId="0" fontId="73" fillId="0" borderId="10" xfId="37" applyFont="1" applyFill="1" applyBorder="1" applyAlignment="1" applyProtection="1">
      <alignment vertical="center" wrapText="1"/>
      <protection/>
    </xf>
    <xf numFmtId="0" fontId="73" fillId="0" borderId="10" xfId="37" applyFont="1" applyFill="1" applyBorder="1" applyAlignment="1" applyProtection="1">
      <alignment vertical="center" wrapText="1"/>
      <protection locked="0"/>
    </xf>
    <xf numFmtId="0" fontId="75" fillId="0" borderId="10" xfId="37" applyFont="1" applyFill="1" applyBorder="1" applyAlignment="1" applyProtection="1">
      <alignment vertical="center" wrapText="1"/>
      <protection/>
    </xf>
    <xf numFmtId="0" fontId="75" fillId="0" borderId="10" xfId="37" applyFont="1" applyFill="1" applyBorder="1" applyAlignment="1" applyProtection="1">
      <alignment vertical="center" wrapText="1"/>
      <protection locked="0"/>
    </xf>
    <xf numFmtId="0" fontId="8" fillId="0" borderId="10" xfId="37" applyFont="1" applyFill="1" applyBorder="1" applyAlignment="1" applyProtection="1">
      <alignment vertical="center"/>
      <protection/>
    </xf>
    <xf numFmtId="0" fontId="11" fillId="0" borderId="10" xfId="37" applyFont="1" applyFill="1" applyBorder="1" applyAlignment="1" applyProtection="1">
      <alignment vertical="top"/>
      <protection locked="0"/>
    </xf>
    <xf numFmtId="0" fontId="73" fillId="0" borderId="10" xfId="33" applyFont="1" applyFill="1" applyBorder="1" applyAlignment="1" applyProtection="1">
      <alignment horizontal="center" vertical="center"/>
      <protection/>
    </xf>
    <xf numFmtId="183" fontId="80" fillId="0" borderId="11" xfId="37" applyNumberFormat="1" applyFont="1" applyFill="1" applyBorder="1" applyAlignment="1" applyProtection="1">
      <alignment horizontal="right" vertical="center"/>
      <protection/>
    </xf>
    <xf numFmtId="183" fontId="80" fillId="0" borderId="11" xfId="37" applyNumberFormat="1" applyFont="1" applyFill="1" applyBorder="1" applyAlignment="1" applyProtection="1">
      <alignment horizontal="right" vertical="center"/>
      <protection locked="0"/>
    </xf>
    <xf numFmtId="4" fontId="74" fillId="0" borderId="11" xfId="37" applyNumberFormat="1" applyFont="1" applyFill="1" applyBorder="1" applyAlignment="1" applyProtection="1">
      <alignment vertical="center"/>
      <protection/>
    </xf>
    <xf numFmtId="4" fontId="74" fillId="33" borderId="11" xfId="37" applyNumberFormat="1" applyFont="1" applyFill="1" applyBorder="1" applyAlignment="1" applyProtection="1">
      <alignment horizontal="right" vertical="center"/>
      <protection locked="0"/>
    </xf>
    <xf numFmtId="180" fontId="8" fillId="33" borderId="10" xfId="66" applyNumberFormat="1" applyFont="1" applyFill="1" applyBorder="1" applyAlignment="1" applyProtection="1">
      <alignment vertical="center" wrapText="1"/>
      <protection locked="0"/>
    </xf>
    <xf numFmtId="4" fontId="17" fillId="0" borderId="10" xfId="33" applyNumberFormat="1" applyFont="1" applyFill="1" applyBorder="1" applyAlignment="1" applyProtection="1">
      <alignment wrapText="1"/>
      <protection/>
    </xf>
    <xf numFmtId="4" fontId="74" fillId="33" borderId="10" xfId="37" applyNumberFormat="1" applyFont="1" applyFill="1" applyBorder="1" applyAlignment="1" applyProtection="1">
      <alignment vertical="center"/>
      <protection/>
    </xf>
    <xf numFmtId="4" fontId="74" fillId="33" borderId="10" xfId="37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top" wrapText="1"/>
    </xf>
    <xf numFmtId="0" fontId="8" fillId="33" borderId="10" xfId="33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86" fillId="0" borderId="0" xfId="33" applyFont="1" applyFill="1" applyBorder="1" applyAlignment="1" applyProtection="1">
      <alignment horizontal="center" vertical="center"/>
      <protection/>
    </xf>
    <xf numFmtId="0" fontId="87" fillId="0" borderId="0" xfId="33" applyFont="1" applyFill="1" applyBorder="1" applyAlignment="1" applyProtection="1">
      <alignment horizontal="center" vertical="top"/>
      <protection/>
    </xf>
    <xf numFmtId="0" fontId="74" fillId="0" borderId="0" xfId="33" applyFont="1" applyFill="1" applyBorder="1" applyAlignment="1" applyProtection="1">
      <alignment horizontal="left" vertical="center"/>
      <protection/>
    </xf>
    <xf numFmtId="0" fontId="79" fillId="0" borderId="0" xfId="33" applyFont="1" applyFill="1" applyBorder="1" applyAlignment="1" applyProtection="1">
      <alignment horizontal="center" vertical="center"/>
      <protection/>
    </xf>
    <xf numFmtId="0" fontId="73" fillId="0" borderId="15" xfId="33" applyFont="1" applyFill="1" applyBorder="1" applyAlignment="1" applyProtection="1">
      <alignment horizontal="center" vertical="center"/>
      <protection/>
    </xf>
    <xf numFmtId="0" fontId="73" fillId="0" borderId="19" xfId="33" applyFont="1" applyFill="1" applyBorder="1" applyAlignment="1" applyProtection="1">
      <alignment horizontal="center" vertical="center"/>
      <protection/>
    </xf>
    <xf numFmtId="0" fontId="73" fillId="0" borderId="14" xfId="33" applyFont="1" applyFill="1" applyBorder="1" applyAlignment="1" applyProtection="1">
      <alignment horizontal="center" vertical="center"/>
      <protection/>
    </xf>
    <xf numFmtId="0" fontId="73" fillId="0" borderId="13" xfId="33" applyFont="1" applyFill="1" applyBorder="1" applyAlignment="1" applyProtection="1">
      <alignment horizontal="center" vertical="center"/>
      <protection/>
    </xf>
    <xf numFmtId="0" fontId="75" fillId="0" borderId="0" xfId="33" applyFont="1" applyFill="1" applyBorder="1" applyAlignment="1" applyProtection="1">
      <alignment horizontal="right" vertical="center"/>
      <protection locked="0"/>
    </xf>
    <xf numFmtId="0" fontId="86" fillId="0" borderId="0" xfId="33" applyFont="1" applyFill="1" applyBorder="1" applyAlignment="1" applyProtection="1">
      <alignment horizontal="center" vertical="center"/>
      <protection locked="0"/>
    </xf>
    <xf numFmtId="0" fontId="87" fillId="0" borderId="0" xfId="33" applyFont="1" applyFill="1" applyBorder="1" applyAlignment="1" applyProtection="1">
      <alignment horizontal="center" vertical="center"/>
      <protection/>
    </xf>
    <xf numFmtId="0" fontId="87" fillId="0" borderId="0" xfId="33" applyFont="1" applyFill="1" applyBorder="1" applyAlignment="1" applyProtection="1">
      <alignment horizontal="center" vertical="center"/>
      <protection locked="0"/>
    </xf>
    <xf numFmtId="0" fontId="73" fillId="0" borderId="0" xfId="33" applyFont="1" applyFill="1" applyBorder="1" applyAlignment="1" applyProtection="1">
      <alignment/>
      <protection/>
    </xf>
    <xf numFmtId="0" fontId="75" fillId="0" borderId="0" xfId="33" applyFont="1" applyFill="1" applyBorder="1" applyAlignment="1" applyProtection="1">
      <alignment horizontal="right"/>
      <protection locked="0"/>
    </xf>
    <xf numFmtId="0" fontId="8" fillId="0" borderId="20" xfId="33" applyFont="1" applyFill="1" applyBorder="1" applyAlignment="1" applyProtection="1">
      <alignment horizontal="center" vertical="center" wrapText="1"/>
      <protection locked="0"/>
    </xf>
    <xf numFmtId="0" fontId="8" fillId="0" borderId="20" xfId="33" applyFont="1" applyFill="1" applyBorder="1" applyAlignment="1" applyProtection="1">
      <alignment horizontal="center" vertical="center" wrapText="1"/>
      <protection/>
    </xf>
    <xf numFmtId="0" fontId="8" fillId="0" borderId="19" xfId="33" applyFont="1" applyFill="1" applyBorder="1" applyAlignment="1" applyProtection="1">
      <alignment horizontal="center" vertical="center" wrapText="1"/>
      <protection/>
    </xf>
    <xf numFmtId="0" fontId="8" fillId="0" borderId="19" xfId="33" applyFont="1" applyFill="1" applyBorder="1" applyAlignment="1" applyProtection="1">
      <alignment horizontal="center" vertical="center" wrapText="1"/>
      <protection locked="0"/>
    </xf>
    <xf numFmtId="0" fontId="8" fillId="0" borderId="15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 locked="0"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22" xfId="33" applyFont="1" applyFill="1" applyBorder="1" applyAlignment="1" applyProtection="1">
      <alignment horizontal="center" vertical="center" wrapText="1"/>
      <protection locked="0"/>
    </xf>
    <xf numFmtId="0" fontId="8" fillId="0" borderId="23" xfId="33" applyFont="1" applyFill="1" applyBorder="1" applyAlignment="1" applyProtection="1">
      <alignment horizontal="center" vertical="center" wrapText="1"/>
      <protection locked="0"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73" fillId="0" borderId="10" xfId="33" applyFont="1" applyFill="1" applyBorder="1" applyAlignment="1" applyProtection="1">
      <alignment horizontal="center" vertical="center" wrapText="1"/>
      <protection/>
    </xf>
    <xf numFmtId="0" fontId="73" fillId="0" borderId="17" xfId="33" applyFont="1" applyFill="1" applyBorder="1" applyAlignment="1" applyProtection="1">
      <alignment horizontal="center" vertical="center" wrapText="1"/>
      <protection/>
    </xf>
    <xf numFmtId="0" fontId="74" fillId="0" borderId="0" xfId="33" applyFont="1" applyFill="1" applyBorder="1" applyAlignment="1" applyProtection="1">
      <alignment horizontal="left" vertical="center" wrapText="1"/>
      <protection locked="0"/>
    </xf>
    <xf numFmtId="0" fontId="73" fillId="0" borderId="0" xfId="33" applyFont="1" applyFill="1" applyBorder="1" applyAlignment="1" applyProtection="1">
      <alignment horizontal="left" vertical="center" wrapText="1"/>
      <protection/>
    </xf>
    <xf numFmtId="0" fontId="73" fillId="0" borderId="0" xfId="33" applyFont="1" applyFill="1" applyBorder="1" applyAlignment="1" applyProtection="1">
      <alignment wrapText="1"/>
      <protection/>
    </xf>
    <xf numFmtId="0" fontId="8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 wrapText="1"/>
      <protection/>
    </xf>
    <xf numFmtId="0" fontId="73" fillId="0" borderId="14" xfId="33" applyFont="1" applyFill="1" applyBorder="1" applyAlignment="1" applyProtection="1">
      <alignment horizontal="center" vertical="center" wrapText="1"/>
      <protection/>
    </xf>
    <xf numFmtId="0" fontId="73" fillId="0" borderId="21" xfId="33" applyFont="1" applyFill="1" applyBorder="1" applyAlignment="1" applyProtection="1">
      <alignment horizontal="center" vertical="center" wrapText="1"/>
      <protection/>
    </xf>
    <xf numFmtId="0" fontId="73" fillId="0" borderId="24" xfId="33" applyFont="1" applyFill="1" applyBorder="1" applyAlignment="1" applyProtection="1">
      <alignment horizontal="center" vertical="center" wrapText="1"/>
      <protection/>
    </xf>
    <xf numFmtId="0" fontId="73" fillId="0" borderId="25" xfId="33" applyFont="1" applyFill="1" applyBorder="1" applyAlignment="1" applyProtection="1">
      <alignment horizontal="center" vertical="center" wrapText="1"/>
      <protection/>
    </xf>
    <xf numFmtId="0" fontId="74" fillId="0" borderId="10" xfId="37" applyFont="1" applyFill="1" applyBorder="1" applyAlignment="1" applyProtection="1">
      <alignment vertical="center"/>
      <protection/>
    </xf>
    <xf numFmtId="0" fontId="88" fillId="0" borderId="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left" vertical="center"/>
      <protection locked="0"/>
    </xf>
    <xf numFmtId="0" fontId="73" fillId="0" borderId="14" xfId="33" applyFont="1" applyFill="1" applyBorder="1" applyAlignment="1" applyProtection="1">
      <alignment horizontal="center" vertical="center"/>
      <protection locked="0"/>
    </xf>
    <xf numFmtId="0" fontId="73" fillId="0" borderId="13" xfId="33" applyFont="1" applyFill="1" applyBorder="1" applyAlignment="1" applyProtection="1">
      <alignment horizontal="center" vertical="center" wrapText="1"/>
      <protection/>
    </xf>
    <xf numFmtId="0" fontId="89" fillId="0" borderId="0" xfId="33" applyFont="1" applyFill="1" applyBorder="1" applyAlignment="1" applyProtection="1">
      <alignment horizontal="center" vertical="center"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49" fontId="73" fillId="0" borderId="15" xfId="33" applyNumberFormat="1" applyFont="1" applyFill="1" applyBorder="1" applyAlignment="1" applyProtection="1">
      <alignment horizontal="center" vertical="center" wrapText="1"/>
      <protection/>
    </xf>
    <xf numFmtId="49" fontId="73" fillId="0" borderId="19" xfId="33" applyNumberFormat="1" applyFont="1" applyFill="1" applyBorder="1" applyAlignment="1" applyProtection="1">
      <alignment horizontal="center" vertical="center" wrapText="1"/>
      <protection/>
    </xf>
    <xf numFmtId="0" fontId="73" fillId="0" borderId="20" xfId="33" applyFont="1" applyFill="1" applyBorder="1" applyAlignment="1" applyProtection="1">
      <alignment horizontal="center" vertical="center"/>
      <protection/>
    </xf>
    <xf numFmtId="0" fontId="8" fillId="0" borderId="15" xfId="33" applyFont="1" applyFill="1" applyBorder="1" applyAlignment="1" applyProtection="1">
      <alignment horizontal="center" vertical="center"/>
      <protection/>
    </xf>
    <xf numFmtId="0" fontId="8" fillId="0" borderId="19" xfId="33" applyFont="1" applyFill="1" applyBorder="1" applyAlignment="1" applyProtection="1">
      <alignment horizontal="center" vertical="center"/>
      <protection/>
    </xf>
    <xf numFmtId="0" fontId="73" fillId="0" borderId="22" xfId="33" applyFont="1" applyFill="1" applyBorder="1" applyAlignment="1" applyProtection="1">
      <alignment horizontal="center" vertical="center"/>
      <protection/>
    </xf>
    <xf numFmtId="0" fontId="73" fillId="0" borderId="12" xfId="33" applyFont="1" applyFill="1" applyBorder="1" applyAlignment="1" applyProtection="1">
      <alignment horizontal="center" vertical="center"/>
      <protection/>
    </xf>
    <xf numFmtId="0" fontId="7" fillId="0" borderId="26" xfId="66" applyNumberFormat="1" applyFont="1" applyFill="1" applyBorder="1" applyAlignment="1" applyProtection="1">
      <alignment horizontal="center" vertical="center"/>
      <protection locked="0"/>
    </xf>
    <xf numFmtId="0" fontId="7" fillId="0" borderId="27" xfId="66" applyNumberFormat="1" applyFont="1" applyFill="1" applyBorder="1" applyAlignment="1" applyProtection="1">
      <alignment horizontal="center" vertical="center"/>
      <protection locked="0"/>
    </xf>
    <xf numFmtId="0" fontId="7" fillId="0" borderId="28" xfId="66" applyNumberFormat="1" applyFont="1" applyFill="1" applyBorder="1" applyAlignment="1" applyProtection="1">
      <alignment horizontal="center" vertical="center"/>
      <protection locked="0"/>
    </xf>
    <xf numFmtId="0" fontId="90" fillId="0" borderId="0" xfId="66" applyFont="1" applyAlignment="1" applyProtection="1">
      <alignment horizontal="left" vertical="center"/>
      <protection/>
    </xf>
    <xf numFmtId="0" fontId="16" fillId="0" borderId="0" xfId="66" applyFont="1" applyFill="1" applyAlignment="1" applyProtection="1">
      <alignment horizontal="center" vertical="center" wrapText="1"/>
      <protection/>
    </xf>
    <xf numFmtId="0" fontId="7" fillId="0" borderId="0" xfId="66" applyNumberFormat="1" applyFont="1" applyFill="1" applyAlignment="1" applyProtection="1">
      <alignment horizontal="left" vertical="center"/>
      <protection/>
    </xf>
    <xf numFmtId="0" fontId="7" fillId="0" borderId="0" xfId="66" applyNumberFormat="1" applyFont="1" applyFill="1" applyAlignment="1" applyProtection="1">
      <alignment horizontal="left" vertical="center"/>
      <protection/>
    </xf>
    <xf numFmtId="0" fontId="7" fillId="0" borderId="18" xfId="66" applyNumberFormat="1" applyFont="1" applyFill="1" applyBorder="1" applyAlignment="1" applyProtection="1">
      <alignment horizontal="center" vertical="center"/>
      <protection/>
    </xf>
    <xf numFmtId="0" fontId="7" fillId="0" borderId="10" xfId="66" applyNumberFormat="1" applyFont="1" applyFill="1" applyBorder="1" applyAlignment="1" applyProtection="1">
      <alignment horizontal="center" vertical="center"/>
      <protection locked="0"/>
    </xf>
    <xf numFmtId="0" fontId="1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7" applyFont="1" applyFill="1" applyAlignment="1" applyProtection="1">
      <alignment horizontal="center" vertical="center" wrapText="1"/>
      <protection/>
    </xf>
    <xf numFmtId="0" fontId="84" fillId="0" borderId="18" xfId="67" applyFont="1" applyFill="1" applyBorder="1" applyAlignment="1" applyProtection="1">
      <alignment horizontal="left" vertical="center"/>
      <protection/>
    </xf>
    <xf numFmtId="0" fontId="85" fillId="0" borderId="10" xfId="67" applyFont="1" applyFill="1" applyBorder="1" applyAlignment="1" applyProtection="1">
      <alignment horizontal="center" vertical="center" wrapText="1"/>
      <protection locked="0"/>
    </xf>
    <xf numFmtId="0" fontId="91" fillId="0" borderId="0" xfId="67" applyFont="1" applyFill="1" applyBorder="1" applyAlignment="1" applyProtection="1">
      <alignment horizontal="left" vertical="top" wrapText="1"/>
      <protection locked="0"/>
    </xf>
    <xf numFmtId="0" fontId="85" fillId="0" borderId="17" xfId="67" applyFont="1" applyFill="1" applyBorder="1" applyAlignment="1" applyProtection="1">
      <alignment horizontal="center" vertical="center" wrapText="1"/>
      <protection locked="0"/>
    </xf>
    <xf numFmtId="0" fontId="85" fillId="0" borderId="29" xfId="67" applyFont="1" applyFill="1" applyBorder="1" applyAlignment="1" applyProtection="1">
      <alignment horizontal="center" vertical="center" wrapText="1"/>
      <protection locked="0"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29" xfId="33" applyFont="1" applyFill="1" applyBorder="1" applyAlignment="1" applyProtection="1">
      <alignment horizontal="center" vertical="center" wrapText="1"/>
      <protection/>
    </xf>
    <xf numFmtId="49" fontId="73" fillId="0" borderId="10" xfId="33" applyNumberFormat="1" applyFont="1" applyFill="1" applyBorder="1" applyAlignment="1" applyProtection="1">
      <alignment horizontal="center" vertical="center" wrapText="1"/>
      <protection/>
    </xf>
    <xf numFmtId="0" fontId="73" fillId="0" borderId="10" xfId="33" applyFont="1" applyFill="1" applyBorder="1" applyAlignment="1" applyProtection="1">
      <alignment horizontal="center" vertical="center"/>
      <protection/>
    </xf>
    <xf numFmtId="49" fontId="17" fillId="0" borderId="26" xfId="33" applyNumberFormat="1" applyFont="1" applyFill="1" applyBorder="1" applyAlignment="1" applyProtection="1">
      <alignment horizontal="center" wrapText="1"/>
      <protection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73" fillId="0" borderId="0" xfId="33" applyFont="1" applyFill="1" applyBorder="1" applyAlignment="1" applyProtection="1">
      <alignment horizontal="left" vertical="center"/>
      <protection/>
    </xf>
    <xf numFmtId="0" fontId="73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8" fillId="0" borderId="16" xfId="33" applyFont="1" applyFill="1" applyBorder="1" applyAlignment="1" applyProtection="1">
      <alignment horizontal="center" vertical="center" wrapText="1"/>
      <protection locked="0"/>
    </xf>
    <xf numFmtId="0" fontId="8" fillId="0" borderId="30" xfId="33" applyFont="1" applyFill="1" applyBorder="1" applyAlignment="1" applyProtection="1">
      <alignment horizontal="center" vertical="center" wrapText="1"/>
      <protection locked="0"/>
    </xf>
    <xf numFmtId="0" fontId="11" fillId="0" borderId="30" xfId="33" applyFont="1" applyFill="1" applyBorder="1" applyAlignment="1" applyProtection="1">
      <alignment horizontal="left" vertical="center"/>
      <protection/>
    </xf>
    <xf numFmtId="0" fontId="11" fillId="0" borderId="12" xfId="33" applyFont="1" applyFill="1" applyBorder="1" applyAlignment="1" applyProtection="1">
      <alignment horizontal="left" vertical="center"/>
      <protection/>
    </xf>
    <xf numFmtId="0" fontId="92" fillId="0" borderId="30" xfId="34" applyFont="1" applyFill="1" applyBorder="1" applyAlignment="1" applyProtection="1">
      <alignment horizontal="center" vertical="center"/>
      <protection/>
    </xf>
    <xf numFmtId="0" fontId="73" fillId="0" borderId="15" xfId="34" applyFont="1" applyFill="1" applyBorder="1" applyAlignment="1" applyProtection="1">
      <alignment horizontal="left" vertical="center"/>
      <protection/>
    </xf>
    <xf numFmtId="0" fontId="93" fillId="0" borderId="20" xfId="34" applyFont="1" applyFill="1" applyBorder="1" applyAlignment="1" applyProtection="1">
      <alignment horizontal="left" vertical="center"/>
      <protection/>
    </xf>
    <xf numFmtId="0" fontId="93" fillId="0" borderId="19" xfId="34" applyFont="1" applyFill="1" applyBorder="1" applyAlignment="1" applyProtection="1">
      <alignment horizontal="left" vertical="center"/>
      <protection/>
    </xf>
    <xf numFmtId="0" fontId="73" fillId="0" borderId="15" xfId="34" applyFont="1" applyFill="1" applyBorder="1" applyAlignment="1" applyProtection="1">
      <alignment horizontal="center" vertical="center"/>
      <protection locked="0"/>
    </xf>
    <xf numFmtId="0" fontId="73" fillId="0" borderId="20" xfId="34" applyFont="1" applyFill="1" applyBorder="1" applyAlignment="1" applyProtection="1">
      <alignment horizontal="center" vertical="center"/>
      <protection locked="0"/>
    </xf>
    <xf numFmtId="0" fontId="73" fillId="0" borderId="19" xfId="34" applyFont="1" applyFill="1" applyBorder="1" applyAlignment="1" applyProtection="1">
      <alignment horizontal="center" vertical="center"/>
      <protection locked="0"/>
    </xf>
    <xf numFmtId="49" fontId="78" fillId="0" borderId="15" xfId="34" applyNumberFormat="1" applyFont="1" applyFill="1" applyBorder="1" applyAlignment="1" applyProtection="1">
      <alignment horizontal="left" vertical="center" wrapText="1"/>
      <protection locked="0"/>
    </xf>
    <xf numFmtId="49" fontId="78" fillId="0" borderId="20" xfId="34" applyNumberFormat="1" applyFont="1" applyFill="1" applyBorder="1" applyAlignment="1" applyProtection="1">
      <alignment horizontal="left" vertical="center" wrapText="1"/>
      <protection locked="0"/>
    </xf>
    <xf numFmtId="49" fontId="78" fillId="0" borderId="19" xfId="34" applyNumberFormat="1" applyFont="1" applyFill="1" applyBorder="1" applyAlignment="1" applyProtection="1">
      <alignment horizontal="left" vertical="center" wrapText="1"/>
      <protection locked="0"/>
    </xf>
    <xf numFmtId="49" fontId="75" fillId="0" borderId="15" xfId="34" applyNumberFormat="1" applyFont="1" applyFill="1" applyBorder="1" applyAlignment="1" applyProtection="1">
      <alignment horizontal="left" vertical="center" wrapText="1"/>
      <protection locked="0"/>
    </xf>
    <xf numFmtId="49" fontId="75" fillId="0" borderId="20" xfId="34" applyNumberFormat="1" applyFont="1" applyFill="1" applyBorder="1" applyAlignment="1" applyProtection="1">
      <alignment horizontal="left" vertical="center" wrapText="1"/>
      <protection locked="0"/>
    </xf>
    <xf numFmtId="49" fontId="75" fillId="0" borderId="19" xfId="34" applyNumberFormat="1" applyFont="1" applyFill="1" applyBorder="1" applyAlignment="1" applyProtection="1">
      <alignment horizontal="left" vertical="center" wrapText="1"/>
      <protection locked="0"/>
    </xf>
    <xf numFmtId="0" fontId="75" fillId="0" borderId="15" xfId="34" applyFont="1" applyFill="1" applyBorder="1" applyAlignment="1" applyProtection="1">
      <alignment horizontal="left" vertical="center" wrapText="1"/>
      <protection locked="0"/>
    </xf>
    <xf numFmtId="0" fontId="75" fillId="0" borderId="20" xfId="34" applyFont="1" applyFill="1" applyBorder="1" applyAlignment="1" applyProtection="1">
      <alignment horizontal="left" vertical="center" wrapText="1"/>
      <protection locked="0"/>
    </xf>
    <xf numFmtId="0" fontId="75" fillId="0" borderId="19" xfId="34" applyFont="1" applyFill="1" applyBorder="1" applyAlignment="1" applyProtection="1">
      <alignment horizontal="left" vertical="center" wrapText="1"/>
      <protection locked="0"/>
    </xf>
    <xf numFmtId="0" fontId="73" fillId="0" borderId="24" xfId="34" applyFont="1" applyFill="1" applyBorder="1" applyAlignment="1" applyProtection="1">
      <alignment horizontal="center" vertical="center"/>
      <protection locked="0"/>
    </xf>
    <xf numFmtId="0" fontId="73" fillId="0" borderId="31" xfId="34" applyFont="1" applyFill="1" applyBorder="1" applyAlignment="1" applyProtection="1">
      <alignment horizontal="center" vertical="center"/>
      <protection locked="0"/>
    </xf>
    <xf numFmtId="0" fontId="73" fillId="0" borderId="22" xfId="34" applyFont="1" applyFill="1" applyBorder="1" applyAlignment="1" applyProtection="1">
      <alignment horizontal="center" vertical="center"/>
      <protection locked="0"/>
    </xf>
    <xf numFmtId="0" fontId="73" fillId="0" borderId="16" xfId="34" applyFont="1" applyFill="1" applyBorder="1" applyAlignment="1" applyProtection="1">
      <alignment horizontal="center" vertical="center"/>
      <protection locked="0"/>
    </xf>
    <xf numFmtId="0" fontId="73" fillId="0" borderId="30" xfId="34" applyFont="1" applyFill="1" applyBorder="1" applyAlignment="1" applyProtection="1">
      <alignment horizontal="center" vertical="center"/>
      <protection locked="0"/>
    </xf>
    <xf numFmtId="0" fontId="73" fillId="0" borderId="12" xfId="34" applyFont="1" applyFill="1" applyBorder="1" applyAlignment="1" applyProtection="1">
      <alignment horizontal="center" vertical="center"/>
      <protection locked="0"/>
    </xf>
    <xf numFmtId="0" fontId="79" fillId="0" borderId="24" xfId="34" applyFont="1" applyFill="1" applyBorder="1" applyAlignment="1" applyProtection="1">
      <alignment horizontal="left" vertical="center"/>
      <protection locked="0"/>
    </xf>
    <xf numFmtId="0" fontId="79" fillId="0" borderId="31" xfId="34" applyFont="1" applyFill="1" applyBorder="1" applyAlignment="1" applyProtection="1">
      <alignment horizontal="left" vertical="center"/>
      <protection locked="0"/>
    </xf>
    <xf numFmtId="0" fontId="79" fillId="0" borderId="22" xfId="34" applyFont="1" applyFill="1" applyBorder="1" applyAlignment="1" applyProtection="1">
      <alignment horizontal="left" vertical="center"/>
      <protection locked="0"/>
    </xf>
    <xf numFmtId="0" fontId="79" fillId="0" borderId="15" xfId="34" applyFont="1" applyFill="1" applyBorder="1" applyAlignment="1" applyProtection="1">
      <alignment horizontal="center" vertical="center"/>
      <protection locked="0"/>
    </xf>
    <xf numFmtId="0" fontId="79" fillId="0" borderId="20" xfId="34" applyFont="1" applyFill="1" applyBorder="1" applyAlignment="1" applyProtection="1">
      <alignment horizontal="center" vertical="center"/>
      <protection locked="0"/>
    </xf>
    <xf numFmtId="0" fontId="79" fillId="0" borderId="19" xfId="34" applyFont="1" applyFill="1" applyBorder="1" applyAlignment="1" applyProtection="1">
      <alignment horizontal="center" vertical="center"/>
      <protection locked="0"/>
    </xf>
    <xf numFmtId="0" fontId="73" fillId="0" borderId="14" xfId="34" applyFont="1" applyFill="1" applyBorder="1" applyAlignment="1" applyProtection="1">
      <alignment horizontal="center" vertical="center"/>
      <protection locked="0"/>
    </xf>
    <xf numFmtId="0" fontId="73" fillId="0" borderId="13" xfId="34" applyFont="1" applyFill="1" applyBorder="1" applyAlignment="1" applyProtection="1">
      <alignment horizontal="center" vertical="center"/>
      <protection locked="0"/>
    </xf>
    <xf numFmtId="49" fontId="77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77" fillId="0" borderId="13" xfId="34" applyFont="1" applyFill="1" applyBorder="1" applyAlignment="1" applyProtection="1">
      <alignment horizontal="center" vertical="center"/>
      <protection locked="0"/>
    </xf>
    <xf numFmtId="49" fontId="77" fillId="0" borderId="14" xfId="34" applyNumberFormat="1" applyFont="1" applyFill="1" applyBorder="1" applyAlignment="1" applyProtection="1">
      <alignment horizontal="center" vertical="center"/>
      <protection locked="0"/>
    </xf>
    <xf numFmtId="49" fontId="73" fillId="0" borderId="24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22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16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79" fillId="0" borderId="15" xfId="34" applyFont="1" applyFill="1" applyBorder="1" applyAlignment="1" applyProtection="1">
      <alignment horizontal="left" vertical="center"/>
      <protection locked="0"/>
    </xf>
    <xf numFmtId="0" fontId="79" fillId="0" borderId="20" xfId="34" applyFont="1" applyFill="1" applyBorder="1" applyAlignment="1" applyProtection="1">
      <alignment horizontal="left" vertical="center"/>
      <protection locked="0"/>
    </xf>
    <xf numFmtId="0" fontId="79" fillId="0" borderId="19" xfId="34" applyFont="1" applyFill="1" applyBorder="1" applyAlignment="1" applyProtection="1">
      <alignment horizontal="left" vertical="center"/>
      <protection locked="0"/>
    </xf>
    <xf numFmtId="49" fontId="75" fillId="0" borderId="15" xfId="37" applyNumberFormat="1" applyFont="1" applyFill="1" applyBorder="1" applyAlignment="1" applyProtection="1">
      <alignment horizontal="left" vertical="center" wrapText="1"/>
      <protection/>
    </xf>
    <xf numFmtId="0" fontId="73" fillId="0" borderId="19" xfId="37" applyFont="1" applyFill="1" applyBorder="1" applyAlignment="1" applyProtection="1">
      <alignment/>
      <protection/>
    </xf>
    <xf numFmtId="49" fontId="75" fillId="0" borderId="19" xfId="37" applyNumberFormat="1" applyFont="1" applyFill="1" applyBorder="1" applyAlignment="1" applyProtection="1">
      <alignment horizontal="lef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75" fillId="0" borderId="10" xfId="37" applyFont="1" applyFill="1" applyBorder="1" applyAlignment="1" applyProtection="1">
      <alignment vertical="center" wrapText="1"/>
      <protection/>
    </xf>
    <xf numFmtId="0" fontId="8" fillId="0" borderId="10" xfId="37" applyFont="1" applyFill="1" applyBorder="1" applyAlignment="1" applyProtection="1">
      <alignment vertical="center"/>
      <protection/>
    </xf>
    <xf numFmtId="0" fontId="1" fillId="0" borderId="0" xfId="33" applyFont="1" applyFill="1" applyAlignment="1" applyProtection="1">
      <alignment horizontal="left" vertical="center"/>
      <protection/>
    </xf>
    <xf numFmtId="0" fontId="89" fillId="0" borderId="0" xfId="33" applyFont="1" applyFill="1" applyBorder="1" applyAlignment="1" applyProtection="1">
      <alignment horizontal="center" vertical="center" wrapText="1"/>
      <protection/>
    </xf>
    <xf numFmtId="0" fontId="76" fillId="0" borderId="0" xfId="33" applyFont="1" applyFill="1" applyBorder="1" applyAlignment="1" applyProtection="1">
      <alignment horizontal="right"/>
      <protection/>
    </xf>
    <xf numFmtId="0" fontId="75" fillId="0" borderId="0" xfId="33" applyFont="1" applyFill="1" applyBorder="1" applyAlignment="1" applyProtection="1">
      <alignment horizontal="right"/>
      <protection/>
    </xf>
    <xf numFmtId="0" fontId="8" fillId="0" borderId="20" xfId="33" applyFont="1" applyFill="1" applyBorder="1" applyAlignment="1" applyProtection="1">
      <alignment horizontal="center" vertical="center"/>
      <protection/>
    </xf>
    <xf numFmtId="49" fontId="1" fillId="33" borderId="0" xfId="33" applyNumberFormat="1" applyFont="1" applyFill="1" applyAlignment="1" applyProtection="1">
      <alignment horizontal="left" vertical="center"/>
      <protection/>
    </xf>
    <xf numFmtId="49" fontId="1" fillId="33" borderId="0" xfId="33" applyNumberFormat="1" applyFont="1" applyFill="1" applyAlignment="1" applyProtection="1">
      <alignment horizontal="left" vertical="center"/>
      <protection/>
    </xf>
    <xf numFmtId="49" fontId="73" fillId="0" borderId="14" xfId="33" applyNumberFormat="1" applyFont="1" applyFill="1" applyBorder="1" applyAlignment="1" applyProtection="1">
      <alignment horizontal="center" vertical="center" wrapText="1"/>
      <protection/>
    </xf>
    <xf numFmtId="49" fontId="73" fillId="0" borderId="21" xfId="33" applyNumberFormat="1" applyFont="1" applyFill="1" applyBorder="1" applyAlignment="1" applyProtection="1">
      <alignment horizontal="center" vertical="center" wrapText="1"/>
      <protection/>
    </xf>
    <xf numFmtId="0" fontId="73" fillId="0" borderId="21" xfId="33" applyFont="1" applyFill="1" applyBorder="1" applyAlignment="1" applyProtection="1">
      <alignment horizontal="center" vertical="center"/>
      <protection/>
    </xf>
    <xf numFmtId="0" fontId="86" fillId="0" borderId="0" xfId="33" applyFont="1" applyFill="1" applyBorder="1" applyAlignment="1" applyProtection="1">
      <alignment horizontal="center" vertical="center" wrapText="1"/>
      <protection/>
    </xf>
    <xf numFmtId="0" fontId="73" fillId="0" borderId="20" xfId="33" applyFont="1" applyFill="1" applyBorder="1" applyAlignment="1" applyProtection="1">
      <alignment horizontal="center" vertical="center" wrapText="1"/>
      <protection/>
    </xf>
    <xf numFmtId="0" fontId="73" fillId="0" borderId="31" xfId="33" applyFont="1" applyFill="1" applyBorder="1" applyAlignment="1" applyProtection="1">
      <alignment horizontal="center" vertical="center" wrapText="1"/>
      <protection/>
    </xf>
    <xf numFmtId="0" fontId="73" fillId="0" borderId="20" xfId="33" applyFont="1" applyFill="1" applyBorder="1" applyAlignment="1" applyProtection="1">
      <alignment horizontal="center" vertical="center" wrapText="1"/>
      <protection locked="0"/>
    </xf>
    <xf numFmtId="0" fontId="73" fillId="0" borderId="19" xfId="33" applyFont="1" applyFill="1" applyBorder="1" applyAlignment="1" applyProtection="1">
      <alignment horizontal="center" vertical="center" wrapText="1"/>
      <protection/>
    </xf>
    <xf numFmtId="0" fontId="73" fillId="0" borderId="30" xfId="33" applyFont="1" applyFill="1" applyBorder="1" applyAlignment="1" applyProtection="1">
      <alignment horizontal="center" vertical="center" wrapText="1"/>
      <protection/>
    </xf>
    <xf numFmtId="0" fontId="1" fillId="0" borderId="30" xfId="33" applyFont="1" applyFill="1" applyBorder="1" applyAlignment="1" applyProtection="1">
      <alignment horizontal="center" vertical="center" wrapText="1"/>
      <protection locked="0"/>
    </xf>
    <xf numFmtId="0" fontId="73" fillId="0" borderId="12" xfId="33" applyFont="1" applyFill="1" applyBorder="1" applyAlignment="1" applyProtection="1">
      <alignment horizontal="center" vertical="center" wrapText="1"/>
      <protection/>
    </xf>
    <xf numFmtId="0" fontId="74" fillId="0" borderId="16" xfId="33" applyFont="1" applyFill="1" applyBorder="1" applyAlignment="1" applyProtection="1">
      <alignment horizontal="center" vertical="center"/>
      <protection/>
    </xf>
    <xf numFmtId="0" fontId="74" fillId="0" borderId="30" xfId="33" applyFont="1" applyFill="1" applyBorder="1" applyAlignment="1" applyProtection="1">
      <alignment horizontal="left" vertical="center"/>
      <protection/>
    </xf>
    <xf numFmtId="0" fontId="74" fillId="0" borderId="12" xfId="33" applyFont="1" applyFill="1" applyBorder="1" applyAlignment="1" applyProtection="1">
      <alignment horizontal="right" vertical="center"/>
      <protection/>
    </xf>
    <xf numFmtId="0" fontId="8" fillId="33" borderId="0" xfId="33" applyFont="1" applyFill="1" applyAlignment="1" applyProtection="1">
      <alignment horizontal="left" vertical="center"/>
      <protection/>
    </xf>
    <xf numFmtId="0" fontId="8" fillId="33" borderId="0" xfId="33" applyFont="1" applyFill="1" applyAlignment="1" applyProtection="1">
      <alignment horizontal="left" vertical="center"/>
      <protection/>
    </xf>
    <xf numFmtId="0" fontId="73" fillId="0" borderId="22" xfId="33" applyFont="1" applyFill="1" applyBorder="1" applyAlignment="1" applyProtection="1">
      <alignment horizontal="center" vertical="center" wrapText="1"/>
      <protection/>
    </xf>
    <xf numFmtId="0" fontId="73" fillId="0" borderId="23" xfId="33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 locked="0"/>
    </xf>
    <xf numFmtId="0" fontId="73" fillId="0" borderId="12" xfId="33" applyFont="1" applyFill="1" applyBorder="1" applyAlignment="1" applyProtection="1">
      <alignment horizontal="center" vertical="center" wrapText="1"/>
      <protection locked="0"/>
    </xf>
    <xf numFmtId="0" fontId="73" fillId="0" borderId="0" xfId="33" applyFont="1" applyFill="1" applyBorder="1" applyAlignment="1" applyProtection="1">
      <alignment horizontal="center" vertical="center" wrapText="1"/>
      <protection/>
    </xf>
    <xf numFmtId="0" fontId="86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Alignment="1">
      <alignment horizontal="left" vertical="center"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Alignment="1" applyProtection="1">
      <alignment horizontal="righ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8" fillId="33" borderId="0" xfId="33" applyFont="1" applyFill="1" applyAlignment="1" applyProtection="1">
      <alignment horizontal="left" vertical="center"/>
      <protection locked="0"/>
    </xf>
    <xf numFmtId="0" fontId="8" fillId="33" borderId="0" xfId="33" applyFont="1" applyFill="1" applyAlignment="1" applyProtection="1">
      <alignment horizontal="left" vertical="center"/>
      <protection locked="0"/>
    </xf>
    <xf numFmtId="0" fontId="10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8" fillId="33" borderId="0" xfId="64" applyFont="1" applyFill="1" applyAlignment="1">
      <alignment horizontal="left" vertical="center"/>
      <protection/>
    </xf>
    <xf numFmtId="0" fontId="8" fillId="33" borderId="0" xfId="64" applyFill="1" applyAlignment="1">
      <alignment horizontal="left" vertical="center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horizontal="center" vertical="center" wrapText="1"/>
      <protection/>
    </xf>
    <xf numFmtId="0" fontId="75" fillId="0" borderId="11" xfId="37" applyFont="1" applyFill="1" applyBorder="1" applyAlignment="1" applyProtection="1">
      <alignment horizontal="center" vertical="center" wrapText="1"/>
      <protection locked="0"/>
    </xf>
    <xf numFmtId="0" fontId="75" fillId="0" borderId="13" xfId="34" applyFont="1" applyFill="1" applyBorder="1" applyAlignment="1" applyProtection="1">
      <alignment horizontal="center" vertical="center" wrapText="1"/>
      <protection locked="0"/>
    </xf>
    <xf numFmtId="0" fontId="75" fillId="0" borderId="13" xfId="34" applyFont="1" applyFill="1" applyBorder="1" applyAlignment="1" applyProtection="1">
      <alignment horizontal="left" vertical="center" wrapText="1"/>
      <protection locked="0"/>
    </xf>
    <xf numFmtId="49" fontId="75" fillId="0" borderId="15" xfId="34" applyNumberFormat="1" applyFont="1" applyFill="1" applyBorder="1" applyAlignment="1" applyProtection="1">
      <alignment horizontal="left" vertical="center" wrapText="1"/>
      <protection locked="0"/>
    </xf>
    <xf numFmtId="49" fontId="75" fillId="0" borderId="20" xfId="34" applyNumberFormat="1" applyFont="1" applyFill="1" applyBorder="1" applyAlignment="1" applyProtection="1">
      <alignment horizontal="left" vertical="center" wrapText="1"/>
      <protection locked="0"/>
    </xf>
    <xf numFmtId="49" fontId="75" fillId="0" borderId="19" xfId="34" applyNumberFormat="1" applyFont="1" applyFill="1" applyBorder="1" applyAlignment="1" applyProtection="1">
      <alignment horizontal="left" vertical="center" wrapText="1"/>
      <protection locked="0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Normal 2 2" xfId="35"/>
    <cellStyle name="Normal 2 3" xfId="36"/>
    <cellStyle name="Normal 3" xfId="37"/>
    <cellStyle name="Normal 3 2" xfId="38"/>
    <cellStyle name="Normal 4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1" xfId="47"/>
    <cellStyle name="常规 11 2" xfId="48"/>
    <cellStyle name="常规 2" xfId="49"/>
    <cellStyle name="常规 2 11" xfId="50"/>
    <cellStyle name="常规 2 11 2" xfId="51"/>
    <cellStyle name="常规 2 2" xfId="52"/>
    <cellStyle name="常规 2 2 2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 5" xfId="60"/>
    <cellStyle name="常规 3 5 2" xfId="61"/>
    <cellStyle name="常规 4" xfId="62"/>
    <cellStyle name="常规 4 2" xfId="63"/>
    <cellStyle name="常规 5" xfId="64"/>
    <cellStyle name="常规 5 2" xfId="65"/>
    <cellStyle name="常规 6" xfId="66"/>
    <cellStyle name="常规 6 2" xfId="67"/>
    <cellStyle name="常规 7" xfId="68"/>
    <cellStyle name="Hyperlink" xfId="69"/>
    <cellStyle name="超链接 2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7">
      <selection activeCell="H5" sqref="H5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5" width="9.140625" style="1" hidden="1" customWidth="1"/>
    <col min="16" max="16384" width="9.140625" style="1" hidden="1" customWidth="1"/>
  </cols>
  <sheetData>
    <row r="1" ht="12.75"/>
    <row r="2" ht="12.75"/>
    <row r="3" spans="1:8" ht="129.75" customHeight="1">
      <c r="A3" s="227" t="s">
        <v>0</v>
      </c>
      <c r="B3" s="227"/>
      <c r="C3" s="227"/>
      <c r="D3" s="227"/>
      <c r="E3" s="227"/>
      <c r="F3" s="227"/>
      <c r="G3" s="227"/>
      <c r="H3" s="227"/>
    </row>
    <row r="4" ht="12.75"/>
    <row r="5" spans="1:8" ht="51" customHeight="1">
      <c r="A5" s="142"/>
      <c r="G5" s="143" t="s">
        <v>1</v>
      </c>
      <c r="H5" s="144" t="s">
        <v>460</v>
      </c>
    </row>
    <row r="6" spans="1:8" ht="51" customHeight="1">
      <c r="A6" s="142"/>
      <c r="G6" s="143" t="s">
        <v>2</v>
      </c>
      <c r="H6" s="144" t="s">
        <v>461</v>
      </c>
    </row>
    <row r="7" spans="1:8" ht="51" customHeight="1">
      <c r="A7" s="142"/>
      <c r="G7" s="143" t="s">
        <v>3</v>
      </c>
      <c r="H7" s="144" t="s">
        <v>462</v>
      </c>
    </row>
    <row r="8" spans="1:8" ht="51" customHeight="1">
      <c r="A8" s="142"/>
      <c r="G8" s="143" t="s">
        <v>4</v>
      </c>
      <c r="H8" s="144" t="s">
        <v>463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workbookViewId="0" topLeftCell="E109">
      <selection activeCell="L175" sqref="L175"/>
    </sheetView>
  </sheetViews>
  <sheetFormatPr defaultColWidth="9.140625" defaultRowHeight="14.25" customHeight="1"/>
  <cols>
    <col min="1" max="1" width="17.7109375" style="59" customWidth="1"/>
    <col min="2" max="2" width="23.7109375" style="59" customWidth="1"/>
    <col min="3" max="3" width="21.57421875" style="59" customWidth="1"/>
    <col min="4" max="4" width="15.140625" style="59" bestFit="1" customWidth="1"/>
    <col min="5" max="5" width="34.421875" style="59" customWidth="1"/>
    <col min="6" max="7" width="14.28125" style="59" customWidth="1"/>
    <col min="8" max="9" width="12.140625" style="44" customWidth="1"/>
    <col min="10" max="10" width="14.57421875" style="44" customWidth="1"/>
    <col min="11" max="24" width="12.140625" style="44" customWidth="1"/>
    <col min="25" max="25" width="9.140625" style="26" bestFit="1" customWidth="1"/>
    <col min="26" max="16384" width="9.140625" style="26" customWidth="1"/>
  </cols>
  <sheetData>
    <row r="1" ht="12" customHeight="1">
      <c r="X1" s="89"/>
    </row>
    <row r="2" spans="1:24" ht="39" customHeight="1">
      <c r="A2" s="271" t="s">
        <v>346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4" ht="18" customHeight="1">
      <c r="A3" s="268" t="s">
        <v>459</v>
      </c>
      <c r="B3" s="272"/>
      <c r="C3" s="272"/>
      <c r="D3" s="272"/>
      <c r="E3" s="272"/>
      <c r="F3" s="272"/>
      <c r="G3" s="272"/>
      <c r="H3" s="273"/>
      <c r="I3" s="273"/>
      <c r="J3" s="26"/>
      <c r="K3" s="26"/>
      <c r="L3" s="26"/>
      <c r="M3" s="26"/>
      <c r="N3" s="26"/>
      <c r="O3" s="26"/>
      <c r="P3" s="26"/>
      <c r="Q3" s="26"/>
      <c r="X3" s="90" t="s">
        <v>26</v>
      </c>
    </row>
    <row r="4" spans="1:24" ht="13.5">
      <c r="A4" s="300" t="s">
        <v>347</v>
      </c>
      <c r="B4" s="300" t="s">
        <v>348</v>
      </c>
      <c r="C4" s="300" t="s">
        <v>349</v>
      </c>
      <c r="D4" s="300" t="s">
        <v>350</v>
      </c>
      <c r="E4" s="300" t="s">
        <v>351</v>
      </c>
      <c r="F4" s="300" t="s">
        <v>352</v>
      </c>
      <c r="G4" s="300" t="s">
        <v>353</v>
      </c>
      <c r="H4" s="255" t="s">
        <v>354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3.5">
      <c r="A5" s="300"/>
      <c r="B5" s="300"/>
      <c r="C5" s="300"/>
      <c r="D5" s="300"/>
      <c r="E5" s="300"/>
      <c r="F5" s="300"/>
      <c r="G5" s="300"/>
      <c r="H5" s="255" t="s">
        <v>355</v>
      </c>
      <c r="I5" s="255" t="s">
        <v>356</v>
      </c>
      <c r="J5" s="255"/>
      <c r="K5" s="255"/>
      <c r="L5" s="255"/>
      <c r="M5" s="255"/>
      <c r="N5" s="255"/>
      <c r="O5" s="301" t="s">
        <v>357</v>
      </c>
      <c r="P5" s="301"/>
      <c r="Q5" s="301"/>
      <c r="R5" s="255" t="s">
        <v>82</v>
      </c>
      <c r="S5" s="255" t="s">
        <v>83</v>
      </c>
      <c r="T5" s="255"/>
      <c r="U5" s="255"/>
      <c r="V5" s="255"/>
      <c r="W5" s="255"/>
      <c r="X5" s="255"/>
    </row>
    <row r="6" spans="1:24" ht="13.5" customHeight="1">
      <c r="A6" s="300"/>
      <c r="B6" s="300"/>
      <c r="C6" s="300"/>
      <c r="D6" s="300"/>
      <c r="E6" s="300"/>
      <c r="F6" s="300"/>
      <c r="G6" s="300"/>
      <c r="H6" s="255"/>
      <c r="I6" s="255" t="s">
        <v>358</v>
      </c>
      <c r="J6" s="255"/>
      <c r="K6" s="255" t="s">
        <v>359</v>
      </c>
      <c r="L6" s="255" t="s">
        <v>360</v>
      </c>
      <c r="M6" s="255" t="s">
        <v>361</v>
      </c>
      <c r="N6" s="255" t="s">
        <v>362</v>
      </c>
      <c r="O6" s="298" t="s">
        <v>79</v>
      </c>
      <c r="P6" s="298" t="s">
        <v>80</v>
      </c>
      <c r="Q6" s="298" t="s">
        <v>81</v>
      </c>
      <c r="R6" s="255"/>
      <c r="S6" s="255" t="s">
        <v>78</v>
      </c>
      <c r="T6" s="255" t="s">
        <v>84</v>
      </c>
      <c r="U6" s="255" t="s">
        <v>85</v>
      </c>
      <c r="V6" s="255" t="s">
        <v>86</v>
      </c>
      <c r="W6" s="255" t="s">
        <v>87</v>
      </c>
      <c r="X6" s="255" t="s">
        <v>88</v>
      </c>
    </row>
    <row r="7" spans="1:24" ht="27">
      <c r="A7" s="300"/>
      <c r="B7" s="300"/>
      <c r="C7" s="300"/>
      <c r="D7" s="300"/>
      <c r="E7" s="300"/>
      <c r="F7" s="300"/>
      <c r="G7" s="300"/>
      <c r="H7" s="255"/>
      <c r="I7" s="40" t="s">
        <v>78</v>
      </c>
      <c r="J7" s="40" t="s">
        <v>363</v>
      </c>
      <c r="K7" s="255"/>
      <c r="L7" s="255"/>
      <c r="M7" s="255"/>
      <c r="N7" s="255"/>
      <c r="O7" s="299"/>
      <c r="P7" s="299"/>
      <c r="Q7" s="299"/>
      <c r="R7" s="255"/>
      <c r="S7" s="255"/>
      <c r="T7" s="255"/>
      <c r="U7" s="255"/>
      <c r="V7" s="255"/>
      <c r="W7" s="255"/>
      <c r="X7" s="255"/>
    </row>
    <row r="8" spans="1:24" ht="13.5" customHeight="1">
      <c r="A8" s="179" t="s">
        <v>138</v>
      </c>
      <c r="B8" s="179" t="s">
        <v>139</v>
      </c>
      <c r="C8" s="179" t="s">
        <v>140</v>
      </c>
      <c r="D8" s="179" t="s">
        <v>141</v>
      </c>
      <c r="E8" s="179" t="s">
        <v>142</v>
      </c>
      <c r="F8" s="179" t="s">
        <v>143</v>
      </c>
      <c r="G8" s="179" t="s">
        <v>144</v>
      </c>
      <c r="H8" s="179" t="s">
        <v>153</v>
      </c>
      <c r="I8" s="179" t="s">
        <v>154</v>
      </c>
      <c r="J8" s="179" t="s">
        <v>155</v>
      </c>
      <c r="K8" s="179" t="s">
        <v>156</v>
      </c>
      <c r="L8" s="179" t="s">
        <v>157</v>
      </c>
      <c r="M8" s="179" t="s">
        <v>364</v>
      </c>
      <c r="N8" s="179" t="s">
        <v>159</v>
      </c>
      <c r="O8" s="179" t="s">
        <v>160</v>
      </c>
      <c r="P8" s="179" t="s">
        <v>365</v>
      </c>
      <c r="Q8" s="179" t="s">
        <v>162</v>
      </c>
      <c r="R8" s="179" t="s">
        <v>163</v>
      </c>
      <c r="S8" s="179" t="s">
        <v>366</v>
      </c>
      <c r="T8" s="179" t="s">
        <v>367</v>
      </c>
      <c r="U8" s="179" t="s">
        <v>368</v>
      </c>
      <c r="V8" s="179" t="s">
        <v>369</v>
      </c>
      <c r="W8" s="179" t="s">
        <v>370</v>
      </c>
      <c r="X8" s="179" t="s">
        <v>371</v>
      </c>
    </row>
    <row r="9" spans="1:24" ht="18" customHeight="1">
      <c r="A9" s="187" t="s">
        <v>608</v>
      </c>
      <c r="B9" s="187" t="s">
        <v>609</v>
      </c>
      <c r="C9" s="187" t="s">
        <v>610</v>
      </c>
      <c r="D9" s="187" t="s">
        <v>592</v>
      </c>
      <c r="E9" s="187" t="s">
        <v>611</v>
      </c>
      <c r="F9" s="187" t="s">
        <v>612</v>
      </c>
      <c r="G9" s="187" t="s">
        <v>171</v>
      </c>
      <c r="H9" s="222">
        <v>2.8</v>
      </c>
      <c r="I9" s="223">
        <v>2.8</v>
      </c>
      <c r="J9" s="190"/>
      <c r="K9" s="188"/>
      <c r="L9" s="188"/>
      <c r="M9" s="189">
        <v>2.8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 t="s">
        <v>67</v>
      </c>
    </row>
    <row r="10" spans="1:24" ht="14.25" customHeight="1">
      <c r="A10" s="187" t="s">
        <v>608</v>
      </c>
      <c r="B10" s="187" t="s">
        <v>609</v>
      </c>
      <c r="C10" s="187" t="s">
        <v>610</v>
      </c>
      <c r="D10" s="187" t="s">
        <v>592</v>
      </c>
      <c r="E10" s="187" t="s">
        <v>611</v>
      </c>
      <c r="F10" s="187" t="s">
        <v>613</v>
      </c>
      <c r="G10" s="187" t="s">
        <v>174</v>
      </c>
      <c r="H10" s="222">
        <v>2.7</v>
      </c>
      <c r="I10" s="223">
        <v>2.7</v>
      </c>
      <c r="J10" s="191"/>
      <c r="K10" s="188"/>
      <c r="L10" s="188"/>
      <c r="M10" s="189">
        <v>2.7</v>
      </c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ht="14.25" customHeight="1">
      <c r="A11" s="187" t="s">
        <v>608</v>
      </c>
      <c r="B11" s="187" t="s">
        <v>609</v>
      </c>
      <c r="C11" s="187" t="s">
        <v>610</v>
      </c>
      <c r="D11" s="187" t="s">
        <v>592</v>
      </c>
      <c r="E11" s="187" t="s">
        <v>611</v>
      </c>
      <c r="F11" s="187" t="s">
        <v>614</v>
      </c>
      <c r="G11" s="187" t="s">
        <v>177</v>
      </c>
      <c r="H11" s="222">
        <v>0.23</v>
      </c>
      <c r="I11" s="223">
        <v>0.23</v>
      </c>
      <c r="J11" s="191"/>
      <c r="K11" s="188"/>
      <c r="L11" s="188"/>
      <c r="M11" s="189">
        <v>0.23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4" ht="14.25" customHeight="1">
      <c r="A12" s="187" t="s">
        <v>608</v>
      </c>
      <c r="B12" s="187" t="s">
        <v>609</v>
      </c>
      <c r="C12" s="187" t="s">
        <v>610</v>
      </c>
      <c r="D12" s="187" t="s">
        <v>592</v>
      </c>
      <c r="E12" s="187" t="s">
        <v>611</v>
      </c>
      <c r="F12" s="187" t="s">
        <v>615</v>
      </c>
      <c r="G12" s="187" t="s">
        <v>185</v>
      </c>
      <c r="H12" s="222">
        <v>4.51</v>
      </c>
      <c r="I12" s="223">
        <v>4.51</v>
      </c>
      <c r="J12" s="191"/>
      <c r="K12" s="188"/>
      <c r="L12" s="188"/>
      <c r="M12" s="189">
        <v>4.51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4" ht="14.25" customHeight="1">
      <c r="A13" s="187" t="s">
        <v>608</v>
      </c>
      <c r="B13" s="187" t="s">
        <v>616</v>
      </c>
      <c r="C13" s="187" t="s">
        <v>173</v>
      </c>
      <c r="D13" s="187" t="s">
        <v>592</v>
      </c>
      <c r="E13" s="187" t="s">
        <v>611</v>
      </c>
      <c r="F13" s="187" t="s">
        <v>617</v>
      </c>
      <c r="G13" s="187" t="s">
        <v>202</v>
      </c>
      <c r="H13" s="222">
        <v>0.03</v>
      </c>
      <c r="I13" s="223">
        <v>0.03</v>
      </c>
      <c r="J13" s="191"/>
      <c r="K13" s="188"/>
      <c r="L13" s="188"/>
      <c r="M13" s="189">
        <v>0.03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 ht="14.25" customHeight="1">
      <c r="A14" s="187" t="s">
        <v>608</v>
      </c>
      <c r="B14" s="187" t="s">
        <v>618</v>
      </c>
      <c r="C14" s="187" t="s">
        <v>176</v>
      </c>
      <c r="D14" s="187" t="s">
        <v>592</v>
      </c>
      <c r="E14" s="187" t="s">
        <v>611</v>
      </c>
      <c r="F14" s="187" t="s">
        <v>619</v>
      </c>
      <c r="G14" s="187" t="s">
        <v>176</v>
      </c>
      <c r="H14" s="222">
        <v>0.85</v>
      </c>
      <c r="I14" s="223">
        <v>0.85</v>
      </c>
      <c r="J14" s="191"/>
      <c r="K14" s="188"/>
      <c r="L14" s="188"/>
      <c r="M14" s="189">
        <v>0.85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</row>
    <row r="15" spans="1:24" ht="14.25" customHeight="1">
      <c r="A15" s="187" t="s">
        <v>608</v>
      </c>
      <c r="B15" s="187" t="s">
        <v>620</v>
      </c>
      <c r="C15" s="187" t="s">
        <v>254</v>
      </c>
      <c r="D15" s="187" t="s">
        <v>592</v>
      </c>
      <c r="E15" s="187" t="s">
        <v>611</v>
      </c>
      <c r="F15" s="187" t="s">
        <v>621</v>
      </c>
      <c r="G15" s="187" t="s">
        <v>254</v>
      </c>
      <c r="H15" s="222">
        <v>0.2</v>
      </c>
      <c r="I15" s="223">
        <v>0.2</v>
      </c>
      <c r="J15" s="191"/>
      <c r="K15" s="188"/>
      <c r="L15" s="188"/>
      <c r="M15" s="189">
        <v>0.2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ht="14.25" customHeight="1">
      <c r="A16" s="187" t="s">
        <v>608</v>
      </c>
      <c r="B16" s="187" t="s">
        <v>622</v>
      </c>
      <c r="C16" s="187" t="s">
        <v>623</v>
      </c>
      <c r="D16" s="187" t="s">
        <v>592</v>
      </c>
      <c r="E16" s="187" t="s">
        <v>611</v>
      </c>
      <c r="F16" s="187" t="s">
        <v>624</v>
      </c>
      <c r="G16" s="187" t="s">
        <v>213</v>
      </c>
      <c r="H16" s="222">
        <v>0.24</v>
      </c>
      <c r="I16" s="223">
        <v>0.24</v>
      </c>
      <c r="J16" s="191"/>
      <c r="K16" s="188"/>
      <c r="L16" s="188"/>
      <c r="M16" s="189">
        <v>0.24</v>
      </c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 ht="14.25" customHeight="1">
      <c r="A17" s="187" t="s">
        <v>608</v>
      </c>
      <c r="B17" s="187" t="s">
        <v>622</v>
      </c>
      <c r="C17" s="187" t="s">
        <v>623</v>
      </c>
      <c r="D17" s="187" t="s">
        <v>592</v>
      </c>
      <c r="E17" s="187" t="s">
        <v>611</v>
      </c>
      <c r="F17" s="187" t="s">
        <v>625</v>
      </c>
      <c r="G17" s="187" t="s">
        <v>192</v>
      </c>
      <c r="H17" s="222">
        <v>0.01</v>
      </c>
      <c r="I17" s="223">
        <v>0.01</v>
      </c>
      <c r="J17" s="191"/>
      <c r="K17" s="188"/>
      <c r="L17" s="188"/>
      <c r="M17" s="189">
        <v>0.01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 ht="14.25" customHeight="1">
      <c r="A18" s="187" t="s">
        <v>626</v>
      </c>
      <c r="B18" s="187" t="s">
        <v>627</v>
      </c>
      <c r="C18" s="187" t="s">
        <v>628</v>
      </c>
      <c r="D18" s="187" t="s">
        <v>505</v>
      </c>
      <c r="E18" s="187" t="s">
        <v>629</v>
      </c>
      <c r="F18" s="187" t="s">
        <v>612</v>
      </c>
      <c r="G18" s="187" t="s">
        <v>171</v>
      </c>
      <c r="H18" s="222">
        <v>3.98</v>
      </c>
      <c r="I18" s="223">
        <v>3.98</v>
      </c>
      <c r="J18" s="191"/>
      <c r="K18" s="188"/>
      <c r="L18" s="188"/>
      <c r="M18" s="189">
        <v>3.98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1:24" ht="14.25" customHeight="1">
      <c r="A19" s="187" t="s">
        <v>626</v>
      </c>
      <c r="B19" s="187" t="s">
        <v>627</v>
      </c>
      <c r="C19" s="187" t="s">
        <v>628</v>
      </c>
      <c r="D19" s="187" t="s">
        <v>505</v>
      </c>
      <c r="E19" s="187" t="s">
        <v>629</v>
      </c>
      <c r="F19" s="187" t="s">
        <v>613</v>
      </c>
      <c r="G19" s="187" t="s">
        <v>174</v>
      </c>
      <c r="H19" s="222">
        <v>9.72</v>
      </c>
      <c r="I19" s="223">
        <v>9.72</v>
      </c>
      <c r="J19" s="191"/>
      <c r="K19" s="188"/>
      <c r="L19" s="188"/>
      <c r="M19" s="189">
        <v>9.72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14.25" customHeight="1">
      <c r="A20" s="187" t="s">
        <v>626</v>
      </c>
      <c r="B20" s="187" t="s">
        <v>627</v>
      </c>
      <c r="C20" s="187" t="s">
        <v>628</v>
      </c>
      <c r="D20" s="187" t="s">
        <v>505</v>
      </c>
      <c r="E20" s="187" t="s">
        <v>629</v>
      </c>
      <c r="F20" s="187" t="s">
        <v>614</v>
      </c>
      <c r="G20" s="187" t="s">
        <v>177</v>
      </c>
      <c r="H20" s="222">
        <v>0.33</v>
      </c>
      <c r="I20" s="223">
        <v>0.33</v>
      </c>
      <c r="J20" s="191"/>
      <c r="K20" s="188"/>
      <c r="L20" s="188"/>
      <c r="M20" s="189">
        <v>0.33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 ht="14.25" customHeight="1">
      <c r="A21" s="187" t="s">
        <v>626</v>
      </c>
      <c r="B21" s="187" t="s">
        <v>630</v>
      </c>
      <c r="C21" s="187" t="s">
        <v>173</v>
      </c>
      <c r="D21" s="187" t="s">
        <v>505</v>
      </c>
      <c r="E21" s="187" t="s">
        <v>629</v>
      </c>
      <c r="F21" s="187" t="s">
        <v>617</v>
      </c>
      <c r="G21" s="187" t="s">
        <v>202</v>
      </c>
      <c r="H21" s="222">
        <v>0.01</v>
      </c>
      <c r="I21" s="223">
        <v>0.01</v>
      </c>
      <c r="J21" s="191"/>
      <c r="K21" s="188"/>
      <c r="L21" s="188"/>
      <c r="M21" s="189">
        <v>0.01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</row>
    <row r="22" spans="1:24" ht="14.25" customHeight="1">
      <c r="A22" s="187" t="s">
        <v>626</v>
      </c>
      <c r="B22" s="187" t="s">
        <v>631</v>
      </c>
      <c r="C22" s="187" t="s">
        <v>176</v>
      </c>
      <c r="D22" s="187" t="s">
        <v>505</v>
      </c>
      <c r="E22" s="187" t="s">
        <v>629</v>
      </c>
      <c r="F22" s="187" t="s">
        <v>619</v>
      </c>
      <c r="G22" s="187" t="s">
        <v>176</v>
      </c>
      <c r="H22" s="222">
        <v>1.1</v>
      </c>
      <c r="I22" s="223">
        <v>1.1</v>
      </c>
      <c r="J22" s="191"/>
      <c r="K22" s="188"/>
      <c r="L22" s="188"/>
      <c r="M22" s="189">
        <v>1.1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 ht="14.25" customHeight="1">
      <c r="A23" s="187" t="s">
        <v>626</v>
      </c>
      <c r="B23" s="187" t="s">
        <v>632</v>
      </c>
      <c r="C23" s="187" t="s">
        <v>633</v>
      </c>
      <c r="D23" s="187" t="s">
        <v>505</v>
      </c>
      <c r="E23" s="187" t="s">
        <v>629</v>
      </c>
      <c r="F23" s="187" t="s">
        <v>634</v>
      </c>
      <c r="G23" s="187" t="s">
        <v>263</v>
      </c>
      <c r="H23" s="222">
        <v>0.9</v>
      </c>
      <c r="I23" s="223">
        <v>0.9</v>
      </c>
      <c r="J23" s="191"/>
      <c r="K23" s="188"/>
      <c r="L23" s="188"/>
      <c r="M23" s="189">
        <v>0.9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 ht="14.25" customHeight="1">
      <c r="A24" s="187" t="s">
        <v>626</v>
      </c>
      <c r="B24" s="187" t="s">
        <v>635</v>
      </c>
      <c r="C24" s="187" t="s">
        <v>254</v>
      </c>
      <c r="D24" s="187" t="s">
        <v>505</v>
      </c>
      <c r="E24" s="187" t="s">
        <v>629</v>
      </c>
      <c r="F24" s="187" t="s">
        <v>621</v>
      </c>
      <c r="G24" s="187" t="s">
        <v>254</v>
      </c>
      <c r="H24" s="222">
        <v>0.24</v>
      </c>
      <c r="I24" s="223">
        <v>0.24</v>
      </c>
      <c r="J24" s="191"/>
      <c r="K24" s="188"/>
      <c r="L24" s="188"/>
      <c r="M24" s="189">
        <v>0.24</v>
      </c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4" ht="14.25" customHeight="1">
      <c r="A25" s="187" t="s">
        <v>626</v>
      </c>
      <c r="B25" s="187" t="s">
        <v>636</v>
      </c>
      <c r="C25" s="187" t="s">
        <v>623</v>
      </c>
      <c r="D25" s="187" t="s">
        <v>505</v>
      </c>
      <c r="E25" s="187" t="s">
        <v>629</v>
      </c>
      <c r="F25" s="187" t="s">
        <v>624</v>
      </c>
      <c r="G25" s="187" t="s">
        <v>213</v>
      </c>
      <c r="H25" s="222">
        <v>0.24</v>
      </c>
      <c r="I25" s="223">
        <v>0.24</v>
      </c>
      <c r="J25" s="191"/>
      <c r="K25" s="188"/>
      <c r="L25" s="188"/>
      <c r="M25" s="189">
        <v>0.24</v>
      </c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1:24" ht="14.25" customHeight="1">
      <c r="A26" s="187" t="s">
        <v>626</v>
      </c>
      <c r="B26" s="187" t="s">
        <v>636</v>
      </c>
      <c r="C26" s="187" t="s">
        <v>623</v>
      </c>
      <c r="D26" s="187" t="s">
        <v>505</v>
      </c>
      <c r="E26" s="187" t="s">
        <v>629</v>
      </c>
      <c r="F26" s="187" t="s">
        <v>625</v>
      </c>
      <c r="G26" s="187" t="s">
        <v>192</v>
      </c>
      <c r="H26" s="222">
        <v>0.01</v>
      </c>
      <c r="I26" s="223">
        <v>0.01</v>
      </c>
      <c r="J26" s="191"/>
      <c r="K26" s="188"/>
      <c r="L26" s="188"/>
      <c r="M26" s="189">
        <v>0.01</v>
      </c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</row>
    <row r="27" spans="1:24" ht="14.25" customHeight="1">
      <c r="A27" s="187" t="s">
        <v>637</v>
      </c>
      <c r="B27" s="187" t="s">
        <v>638</v>
      </c>
      <c r="C27" s="187" t="s">
        <v>628</v>
      </c>
      <c r="D27" s="187" t="s">
        <v>511</v>
      </c>
      <c r="E27" s="187" t="s">
        <v>629</v>
      </c>
      <c r="F27" s="187" t="s">
        <v>612</v>
      </c>
      <c r="G27" s="187" t="s">
        <v>171</v>
      </c>
      <c r="H27" s="222">
        <v>51.46</v>
      </c>
      <c r="I27" s="223">
        <v>51.46</v>
      </c>
      <c r="J27" s="191"/>
      <c r="K27" s="188"/>
      <c r="L27" s="188"/>
      <c r="M27" s="189">
        <v>51.46</v>
      </c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</row>
    <row r="28" spans="1:24" ht="14.25" customHeight="1">
      <c r="A28" s="187" t="s">
        <v>637</v>
      </c>
      <c r="B28" s="187" t="s">
        <v>638</v>
      </c>
      <c r="C28" s="187" t="s">
        <v>628</v>
      </c>
      <c r="D28" s="187" t="s">
        <v>511</v>
      </c>
      <c r="E28" s="187" t="s">
        <v>629</v>
      </c>
      <c r="F28" s="187" t="s">
        <v>613</v>
      </c>
      <c r="G28" s="187" t="s">
        <v>174</v>
      </c>
      <c r="H28" s="222">
        <v>152.08</v>
      </c>
      <c r="I28" s="223">
        <v>152.08</v>
      </c>
      <c r="J28" s="191"/>
      <c r="K28" s="188"/>
      <c r="L28" s="188"/>
      <c r="M28" s="189">
        <v>152.08</v>
      </c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14.25" customHeight="1">
      <c r="A29" s="187" t="s">
        <v>637</v>
      </c>
      <c r="B29" s="187" t="s">
        <v>638</v>
      </c>
      <c r="C29" s="187" t="s">
        <v>628</v>
      </c>
      <c r="D29" s="187" t="s">
        <v>511</v>
      </c>
      <c r="E29" s="187" t="s">
        <v>629</v>
      </c>
      <c r="F29" s="187" t="s">
        <v>614</v>
      </c>
      <c r="G29" s="187" t="s">
        <v>177</v>
      </c>
      <c r="H29" s="222">
        <v>4.29</v>
      </c>
      <c r="I29" s="223">
        <v>4.29</v>
      </c>
      <c r="J29" s="191"/>
      <c r="K29" s="188"/>
      <c r="L29" s="188"/>
      <c r="M29" s="189">
        <v>4.29</v>
      </c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 ht="14.25" customHeight="1">
      <c r="A30" s="187" t="s">
        <v>637</v>
      </c>
      <c r="B30" s="187" t="s">
        <v>638</v>
      </c>
      <c r="C30" s="187" t="s">
        <v>628</v>
      </c>
      <c r="D30" s="187" t="s">
        <v>517</v>
      </c>
      <c r="E30" s="187" t="s">
        <v>629</v>
      </c>
      <c r="F30" s="187" t="s">
        <v>612</v>
      </c>
      <c r="G30" s="187" t="s">
        <v>171</v>
      </c>
      <c r="H30" s="222">
        <v>3.2</v>
      </c>
      <c r="I30" s="223">
        <v>3.2</v>
      </c>
      <c r="J30" s="191"/>
      <c r="K30" s="188"/>
      <c r="L30" s="188"/>
      <c r="M30" s="189">
        <v>3.2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1:24" ht="14.25" customHeight="1">
      <c r="A31" s="187" t="s">
        <v>637</v>
      </c>
      <c r="B31" s="187" t="s">
        <v>638</v>
      </c>
      <c r="C31" s="187" t="s">
        <v>628</v>
      </c>
      <c r="D31" s="187" t="s">
        <v>517</v>
      </c>
      <c r="E31" s="187" t="s">
        <v>629</v>
      </c>
      <c r="F31" s="187" t="s">
        <v>613</v>
      </c>
      <c r="G31" s="187" t="s">
        <v>174</v>
      </c>
      <c r="H31" s="222">
        <v>9.23</v>
      </c>
      <c r="I31" s="223">
        <v>9.23</v>
      </c>
      <c r="J31" s="191"/>
      <c r="K31" s="188"/>
      <c r="L31" s="188"/>
      <c r="M31" s="189">
        <v>9.23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spans="1:24" ht="14.25" customHeight="1">
      <c r="A32" s="187" t="s">
        <v>637</v>
      </c>
      <c r="B32" s="187" t="s">
        <v>638</v>
      </c>
      <c r="C32" s="187" t="s">
        <v>628</v>
      </c>
      <c r="D32" s="187" t="s">
        <v>517</v>
      </c>
      <c r="E32" s="187" t="s">
        <v>629</v>
      </c>
      <c r="F32" s="187" t="s">
        <v>614</v>
      </c>
      <c r="G32" s="187" t="s">
        <v>177</v>
      </c>
      <c r="H32" s="222">
        <v>0.27</v>
      </c>
      <c r="I32" s="223">
        <v>0.27</v>
      </c>
      <c r="J32" s="191"/>
      <c r="K32" s="188"/>
      <c r="L32" s="188"/>
      <c r="M32" s="189">
        <v>0.27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</row>
    <row r="33" spans="1:24" ht="14.25" customHeight="1">
      <c r="A33" s="187" t="s">
        <v>637</v>
      </c>
      <c r="B33" s="187" t="s">
        <v>639</v>
      </c>
      <c r="C33" s="187" t="s">
        <v>173</v>
      </c>
      <c r="D33" s="187" t="s">
        <v>511</v>
      </c>
      <c r="E33" s="187" t="s">
        <v>629</v>
      </c>
      <c r="F33" s="187" t="s">
        <v>617</v>
      </c>
      <c r="G33" s="187" t="s">
        <v>202</v>
      </c>
      <c r="H33" s="222">
        <v>0.2</v>
      </c>
      <c r="I33" s="223">
        <v>0.2</v>
      </c>
      <c r="J33" s="191"/>
      <c r="K33" s="188"/>
      <c r="L33" s="188"/>
      <c r="M33" s="189">
        <v>0.2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spans="1:24" ht="14.25" customHeight="1">
      <c r="A34" s="187" t="s">
        <v>637</v>
      </c>
      <c r="B34" s="187" t="s">
        <v>639</v>
      </c>
      <c r="C34" s="187" t="s">
        <v>173</v>
      </c>
      <c r="D34" s="187" t="s">
        <v>548</v>
      </c>
      <c r="E34" s="187" t="s">
        <v>640</v>
      </c>
      <c r="F34" s="187" t="s">
        <v>641</v>
      </c>
      <c r="G34" s="187" t="s">
        <v>188</v>
      </c>
      <c r="H34" s="222">
        <v>90.4</v>
      </c>
      <c r="I34" s="223">
        <v>90.4</v>
      </c>
      <c r="J34" s="191"/>
      <c r="K34" s="188"/>
      <c r="L34" s="188"/>
      <c r="M34" s="189">
        <v>90.4</v>
      </c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1:24" ht="14.25" customHeight="1">
      <c r="A35" s="187" t="s">
        <v>637</v>
      </c>
      <c r="B35" s="187" t="s">
        <v>639</v>
      </c>
      <c r="C35" s="187" t="s">
        <v>173</v>
      </c>
      <c r="D35" s="187" t="s">
        <v>554</v>
      </c>
      <c r="E35" s="187" t="s">
        <v>642</v>
      </c>
      <c r="F35" s="187" t="s">
        <v>643</v>
      </c>
      <c r="G35" s="187" t="s">
        <v>194</v>
      </c>
      <c r="H35" s="222">
        <v>59.84</v>
      </c>
      <c r="I35" s="223">
        <v>59.84</v>
      </c>
      <c r="J35" s="191"/>
      <c r="K35" s="188"/>
      <c r="L35" s="188"/>
      <c r="M35" s="189">
        <v>59.84</v>
      </c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</row>
    <row r="36" spans="1:24" ht="14.25" customHeight="1">
      <c r="A36" s="187" t="s">
        <v>637</v>
      </c>
      <c r="B36" s="187" t="s">
        <v>639</v>
      </c>
      <c r="C36" s="187" t="s">
        <v>173</v>
      </c>
      <c r="D36" s="187" t="s">
        <v>556</v>
      </c>
      <c r="E36" s="187" t="s">
        <v>644</v>
      </c>
      <c r="F36" s="187" t="s">
        <v>645</v>
      </c>
      <c r="G36" s="187" t="s">
        <v>198</v>
      </c>
      <c r="H36" s="222">
        <v>27.39</v>
      </c>
      <c r="I36" s="223">
        <v>27.39</v>
      </c>
      <c r="J36" s="191"/>
      <c r="K36" s="188"/>
      <c r="L36" s="188"/>
      <c r="M36" s="189">
        <v>27.39</v>
      </c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1:24" ht="14.25" customHeight="1">
      <c r="A37" s="187" t="s">
        <v>637</v>
      </c>
      <c r="B37" s="187" t="s">
        <v>646</v>
      </c>
      <c r="C37" s="187" t="s">
        <v>176</v>
      </c>
      <c r="D37" s="187" t="s">
        <v>511</v>
      </c>
      <c r="E37" s="187" t="s">
        <v>629</v>
      </c>
      <c r="F37" s="187" t="s">
        <v>619</v>
      </c>
      <c r="G37" s="187" t="s">
        <v>176</v>
      </c>
      <c r="H37" s="222">
        <v>15.23</v>
      </c>
      <c r="I37" s="223">
        <v>15.23</v>
      </c>
      <c r="J37" s="191"/>
      <c r="K37" s="188"/>
      <c r="L37" s="188"/>
      <c r="M37" s="189">
        <v>15.23</v>
      </c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1:24" ht="14.25" customHeight="1">
      <c r="A38" s="187" t="s">
        <v>637</v>
      </c>
      <c r="B38" s="187" t="s">
        <v>646</v>
      </c>
      <c r="C38" s="187" t="s">
        <v>176</v>
      </c>
      <c r="D38" s="187" t="s">
        <v>517</v>
      </c>
      <c r="E38" s="187" t="s">
        <v>629</v>
      </c>
      <c r="F38" s="187" t="s">
        <v>619</v>
      </c>
      <c r="G38" s="187" t="s">
        <v>176</v>
      </c>
      <c r="H38" s="222">
        <v>0.95</v>
      </c>
      <c r="I38" s="223">
        <v>0.95</v>
      </c>
      <c r="J38" s="191"/>
      <c r="K38" s="188"/>
      <c r="L38" s="188"/>
      <c r="M38" s="189">
        <v>0.95</v>
      </c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1:24" ht="14.25" customHeight="1">
      <c r="A39" s="187" t="s">
        <v>637</v>
      </c>
      <c r="B39" s="187" t="s">
        <v>647</v>
      </c>
      <c r="C39" s="187" t="s">
        <v>271</v>
      </c>
      <c r="D39" s="187" t="s">
        <v>511</v>
      </c>
      <c r="E39" s="187" t="s">
        <v>629</v>
      </c>
      <c r="F39" s="187" t="s">
        <v>648</v>
      </c>
      <c r="G39" s="187" t="s">
        <v>281</v>
      </c>
      <c r="H39" s="222">
        <v>5.02</v>
      </c>
      <c r="I39" s="223">
        <v>5.02</v>
      </c>
      <c r="J39" s="191"/>
      <c r="K39" s="188"/>
      <c r="L39" s="188"/>
      <c r="M39" s="189">
        <v>5.02</v>
      </c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1:24" ht="14.25" customHeight="1">
      <c r="A40" s="187" t="s">
        <v>637</v>
      </c>
      <c r="B40" s="187" t="s">
        <v>647</v>
      </c>
      <c r="C40" s="187" t="s">
        <v>271</v>
      </c>
      <c r="D40" s="187" t="s">
        <v>511</v>
      </c>
      <c r="E40" s="187" t="s">
        <v>629</v>
      </c>
      <c r="F40" s="187" t="s">
        <v>649</v>
      </c>
      <c r="G40" s="187" t="s">
        <v>292</v>
      </c>
      <c r="H40" s="222">
        <v>0.01</v>
      </c>
      <c r="I40" s="223">
        <v>0.01</v>
      </c>
      <c r="J40" s="191"/>
      <c r="K40" s="188"/>
      <c r="L40" s="188"/>
      <c r="M40" s="189">
        <v>0.01</v>
      </c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1:24" ht="14.25" customHeight="1">
      <c r="A41" s="187" t="s">
        <v>637</v>
      </c>
      <c r="B41" s="187" t="s">
        <v>650</v>
      </c>
      <c r="C41" s="187" t="s">
        <v>651</v>
      </c>
      <c r="D41" s="187" t="s">
        <v>511</v>
      </c>
      <c r="E41" s="187" t="s">
        <v>629</v>
      </c>
      <c r="F41" s="187" t="s">
        <v>652</v>
      </c>
      <c r="G41" s="187" t="s">
        <v>208</v>
      </c>
      <c r="H41" s="222">
        <v>5.7</v>
      </c>
      <c r="I41" s="223">
        <v>5.7</v>
      </c>
      <c r="J41" s="191"/>
      <c r="K41" s="188"/>
      <c r="L41" s="188"/>
      <c r="M41" s="189">
        <v>5.7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</row>
    <row r="42" spans="1:24" ht="14.25" customHeight="1">
      <c r="A42" s="187" t="s">
        <v>637</v>
      </c>
      <c r="B42" s="187" t="s">
        <v>653</v>
      </c>
      <c r="C42" s="187" t="s">
        <v>633</v>
      </c>
      <c r="D42" s="187" t="s">
        <v>511</v>
      </c>
      <c r="E42" s="187" t="s">
        <v>629</v>
      </c>
      <c r="F42" s="187" t="s">
        <v>634</v>
      </c>
      <c r="G42" s="187" t="s">
        <v>263</v>
      </c>
      <c r="H42" s="222">
        <v>15.18</v>
      </c>
      <c r="I42" s="223">
        <v>15.18</v>
      </c>
      <c r="J42" s="191"/>
      <c r="K42" s="188"/>
      <c r="L42" s="188"/>
      <c r="M42" s="189">
        <v>15.18</v>
      </c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  <row r="43" spans="1:24" ht="14.25" customHeight="1">
      <c r="A43" s="187" t="s">
        <v>637</v>
      </c>
      <c r="B43" s="187" t="s">
        <v>653</v>
      </c>
      <c r="C43" s="187" t="s">
        <v>633</v>
      </c>
      <c r="D43" s="187" t="s">
        <v>517</v>
      </c>
      <c r="E43" s="187" t="s">
        <v>629</v>
      </c>
      <c r="F43" s="187" t="s">
        <v>634</v>
      </c>
      <c r="G43" s="187" t="s">
        <v>263</v>
      </c>
      <c r="H43" s="222">
        <v>0.9</v>
      </c>
      <c r="I43" s="223">
        <v>0.9</v>
      </c>
      <c r="J43" s="191"/>
      <c r="K43" s="188"/>
      <c r="L43" s="188"/>
      <c r="M43" s="189">
        <v>0.9</v>
      </c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</row>
    <row r="44" spans="1:24" ht="14.25" customHeight="1">
      <c r="A44" s="187" t="s">
        <v>637</v>
      </c>
      <c r="B44" s="187" t="s">
        <v>654</v>
      </c>
      <c r="C44" s="187" t="s">
        <v>254</v>
      </c>
      <c r="D44" s="187" t="s">
        <v>511</v>
      </c>
      <c r="E44" s="187" t="s">
        <v>629</v>
      </c>
      <c r="F44" s="187" t="s">
        <v>621</v>
      </c>
      <c r="G44" s="187" t="s">
        <v>254</v>
      </c>
      <c r="H44" s="222">
        <v>3.51</v>
      </c>
      <c r="I44" s="223">
        <v>3.51</v>
      </c>
      <c r="J44" s="191"/>
      <c r="K44" s="188"/>
      <c r="L44" s="188"/>
      <c r="M44" s="189">
        <v>3.51</v>
      </c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</row>
    <row r="45" spans="1:24" ht="14.25" customHeight="1">
      <c r="A45" s="187" t="s">
        <v>637</v>
      </c>
      <c r="B45" s="187" t="s">
        <v>654</v>
      </c>
      <c r="C45" s="187" t="s">
        <v>254</v>
      </c>
      <c r="D45" s="187" t="s">
        <v>517</v>
      </c>
      <c r="E45" s="187" t="s">
        <v>629</v>
      </c>
      <c r="F45" s="187" t="s">
        <v>621</v>
      </c>
      <c r="G45" s="187" t="s">
        <v>254</v>
      </c>
      <c r="H45" s="222">
        <v>0.21</v>
      </c>
      <c r="I45" s="223">
        <v>0.21</v>
      </c>
      <c r="J45" s="191"/>
      <c r="K45" s="188"/>
      <c r="L45" s="188"/>
      <c r="M45" s="189">
        <v>0.21</v>
      </c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1:24" ht="14.25" customHeight="1">
      <c r="A46" s="187" t="s">
        <v>637</v>
      </c>
      <c r="B46" s="187" t="s">
        <v>655</v>
      </c>
      <c r="C46" s="187" t="s">
        <v>623</v>
      </c>
      <c r="D46" s="187" t="s">
        <v>511</v>
      </c>
      <c r="E46" s="187" t="s">
        <v>629</v>
      </c>
      <c r="F46" s="187" t="s">
        <v>624</v>
      </c>
      <c r="G46" s="187" t="s">
        <v>213</v>
      </c>
      <c r="H46" s="222">
        <v>4.28</v>
      </c>
      <c r="I46" s="223">
        <v>4.28</v>
      </c>
      <c r="J46" s="191"/>
      <c r="K46" s="188"/>
      <c r="L46" s="188"/>
      <c r="M46" s="189">
        <v>4.28</v>
      </c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</row>
    <row r="47" spans="1:24" ht="14.25" customHeight="1">
      <c r="A47" s="187" t="s">
        <v>637</v>
      </c>
      <c r="B47" s="187" t="s">
        <v>655</v>
      </c>
      <c r="C47" s="187" t="s">
        <v>623</v>
      </c>
      <c r="D47" s="187" t="s">
        <v>511</v>
      </c>
      <c r="E47" s="187" t="s">
        <v>629</v>
      </c>
      <c r="F47" s="187" t="s">
        <v>656</v>
      </c>
      <c r="G47" s="187" t="s">
        <v>222</v>
      </c>
      <c r="H47" s="222">
        <v>2</v>
      </c>
      <c r="I47" s="223">
        <v>2</v>
      </c>
      <c r="J47" s="191"/>
      <c r="K47" s="188"/>
      <c r="L47" s="188"/>
      <c r="M47" s="189">
        <v>2</v>
      </c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  <row r="48" spans="1:24" ht="14.25" customHeight="1">
      <c r="A48" s="187" t="s">
        <v>637</v>
      </c>
      <c r="B48" s="187" t="s">
        <v>655</v>
      </c>
      <c r="C48" s="187" t="s">
        <v>623</v>
      </c>
      <c r="D48" s="187" t="s">
        <v>511</v>
      </c>
      <c r="E48" s="187" t="s">
        <v>629</v>
      </c>
      <c r="F48" s="187" t="s">
        <v>657</v>
      </c>
      <c r="G48" s="187" t="s">
        <v>189</v>
      </c>
      <c r="H48" s="222">
        <v>5</v>
      </c>
      <c r="I48" s="223">
        <v>5</v>
      </c>
      <c r="J48" s="191"/>
      <c r="K48" s="188"/>
      <c r="L48" s="188"/>
      <c r="M48" s="189">
        <v>5</v>
      </c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</row>
    <row r="49" spans="1:24" ht="14.25" customHeight="1">
      <c r="A49" s="187" t="s">
        <v>637</v>
      </c>
      <c r="B49" s="187" t="s">
        <v>655</v>
      </c>
      <c r="C49" s="187" t="s">
        <v>623</v>
      </c>
      <c r="D49" s="187" t="s">
        <v>511</v>
      </c>
      <c r="E49" s="187" t="s">
        <v>629</v>
      </c>
      <c r="F49" s="187" t="s">
        <v>625</v>
      </c>
      <c r="G49" s="187" t="s">
        <v>192</v>
      </c>
      <c r="H49" s="222">
        <v>0.09</v>
      </c>
      <c r="I49" s="223">
        <v>0.09</v>
      </c>
      <c r="J49" s="191"/>
      <c r="K49" s="188"/>
      <c r="L49" s="188"/>
      <c r="M49" s="189">
        <v>0.09</v>
      </c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  <row r="50" spans="1:24" ht="14.25" customHeight="1">
      <c r="A50" s="187" t="s">
        <v>658</v>
      </c>
      <c r="B50" s="187" t="s">
        <v>659</v>
      </c>
      <c r="C50" s="187" t="s">
        <v>628</v>
      </c>
      <c r="D50" s="187" t="s">
        <v>520</v>
      </c>
      <c r="E50" s="187" t="s">
        <v>629</v>
      </c>
      <c r="F50" s="187" t="s">
        <v>612</v>
      </c>
      <c r="G50" s="187" t="s">
        <v>171</v>
      </c>
      <c r="H50" s="222">
        <v>13.87</v>
      </c>
      <c r="I50" s="223">
        <v>13.87</v>
      </c>
      <c r="J50" s="191"/>
      <c r="K50" s="188"/>
      <c r="L50" s="188"/>
      <c r="M50" s="189">
        <v>13.87</v>
      </c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</row>
    <row r="51" spans="1:24" ht="14.25" customHeight="1">
      <c r="A51" s="187" t="s">
        <v>658</v>
      </c>
      <c r="B51" s="187" t="s">
        <v>659</v>
      </c>
      <c r="C51" s="187" t="s">
        <v>628</v>
      </c>
      <c r="D51" s="187" t="s">
        <v>520</v>
      </c>
      <c r="E51" s="187" t="s">
        <v>629</v>
      </c>
      <c r="F51" s="187" t="s">
        <v>613</v>
      </c>
      <c r="G51" s="187" t="s">
        <v>174</v>
      </c>
      <c r="H51" s="222">
        <v>38.83</v>
      </c>
      <c r="I51" s="223">
        <v>38.83</v>
      </c>
      <c r="J51" s="191"/>
      <c r="K51" s="188"/>
      <c r="L51" s="188"/>
      <c r="M51" s="189">
        <v>38.83</v>
      </c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spans="1:24" ht="14.25" customHeight="1">
      <c r="A52" s="187" t="s">
        <v>658</v>
      </c>
      <c r="B52" s="187" t="s">
        <v>659</v>
      </c>
      <c r="C52" s="187" t="s">
        <v>628</v>
      </c>
      <c r="D52" s="187" t="s">
        <v>520</v>
      </c>
      <c r="E52" s="187" t="s">
        <v>629</v>
      </c>
      <c r="F52" s="187" t="s">
        <v>614</v>
      </c>
      <c r="G52" s="187" t="s">
        <v>177</v>
      </c>
      <c r="H52" s="222">
        <v>1.16</v>
      </c>
      <c r="I52" s="223">
        <v>1.16</v>
      </c>
      <c r="J52" s="191"/>
      <c r="K52" s="188"/>
      <c r="L52" s="188"/>
      <c r="M52" s="189">
        <v>1.16</v>
      </c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  <row r="53" spans="1:24" ht="14.25" customHeight="1">
      <c r="A53" s="187" t="s">
        <v>658</v>
      </c>
      <c r="B53" s="187" t="s">
        <v>660</v>
      </c>
      <c r="C53" s="187" t="s">
        <v>173</v>
      </c>
      <c r="D53" s="187" t="s">
        <v>520</v>
      </c>
      <c r="E53" s="187" t="s">
        <v>629</v>
      </c>
      <c r="F53" s="187" t="s">
        <v>617</v>
      </c>
      <c r="G53" s="187" t="s">
        <v>202</v>
      </c>
      <c r="H53" s="222">
        <v>0.05</v>
      </c>
      <c r="I53" s="223">
        <v>0.05</v>
      </c>
      <c r="J53" s="191"/>
      <c r="K53" s="188"/>
      <c r="L53" s="188"/>
      <c r="M53" s="189">
        <v>0.05</v>
      </c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</row>
    <row r="54" spans="1:24" ht="14.25" customHeight="1">
      <c r="A54" s="187" t="s">
        <v>658</v>
      </c>
      <c r="B54" s="187" t="s">
        <v>661</v>
      </c>
      <c r="C54" s="187" t="s">
        <v>176</v>
      </c>
      <c r="D54" s="187" t="s">
        <v>520</v>
      </c>
      <c r="E54" s="187" t="s">
        <v>629</v>
      </c>
      <c r="F54" s="187" t="s">
        <v>619</v>
      </c>
      <c r="G54" s="187" t="s">
        <v>176</v>
      </c>
      <c r="H54" s="222">
        <v>4.05</v>
      </c>
      <c r="I54" s="223">
        <v>4.05</v>
      </c>
      <c r="J54" s="191"/>
      <c r="K54" s="188"/>
      <c r="L54" s="188"/>
      <c r="M54" s="189">
        <v>4.05</v>
      </c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</row>
    <row r="55" spans="1:24" ht="14.25" customHeight="1">
      <c r="A55" s="187" t="s">
        <v>658</v>
      </c>
      <c r="B55" s="187" t="s">
        <v>662</v>
      </c>
      <c r="C55" s="187" t="s">
        <v>633</v>
      </c>
      <c r="D55" s="187" t="s">
        <v>520</v>
      </c>
      <c r="E55" s="187" t="s">
        <v>629</v>
      </c>
      <c r="F55" s="187" t="s">
        <v>634</v>
      </c>
      <c r="G55" s="187" t="s">
        <v>263</v>
      </c>
      <c r="H55" s="222">
        <v>3.6</v>
      </c>
      <c r="I55" s="223">
        <v>3.6</v>
      </c>
      <c r="J55" s="191"/>
      <c r="K55" s="188"/>
      <c r="L55" s="188"/>
      <c r="M55" s="189">
        <v>3.6</v>
      </c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</row>
    <row r="56" spans="1:24" ht="14.25" customHeight="1">
      <c r="A56" s="187" t="s">
        <v>658</v>
      </c>
      <c r="B56" s="187" t="s">
        <v>663</v>
      </c>
      <c r="C56" s="187" t="s">
        <v>254</v>
      </c>
      <c r="D56" s="187" t="s">
        <v>520</v>
      </c>
      <c r="E56" s="187" t="s">
        <v>629</v>
      </c>
      <c r="F56" s="187" t="s">
        <v>621</v>
      </c>
      <c r="G56" s="187" t="s">
        <v>254</v>
      </c>
      <c r="H56" s="222">
        <v>0.91</v>
      </c>
      <c r="I56" s="223">
        <v>0.91</v>
      </c>
      <c r="J56" s="191"/>
      <c r="K56" s="188"/>
      <c r="L56" s="188"/>
      <c r="M56" s="189">
        <v>0.91</v>
      </c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</row>
    <row r="57" spans="1:24" ht="14.25" customHeight="1">
      <c r="A57" s="187" t="s">
        <v>658</v>
      </c>
      <c r="B57" s="187" t="s">
        <v>664</v>
      </c>
      <c r="C57" s="187" t="s">
        <v>623</v>
      </c>
      <c r="D57" s="187" t="s">
        <v>520</v>
      </c>
      <c r="E57" s="187" t="s">
        <v>629</v>
      </c>
      <c r="F57" s="187" t="s">
        <v>624</v>
      </c>
      <c r="G57" s="187" t="s">
        <v>213</v>
      </c>
      <c r="H57" s="222">
        <v>0.95</v>
      </c>
      <c r="I57" s="223">
        <v>0.95</v>
      </c>
      <c r="J57" s="191"/>
      <c r="K57" s="188"/>
      <c r="L57" s="188"/>
      <c r="M57" s="189">
        <v>0.95</v>
      </c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</row>
    <row r="58" spans="1:24" ht="14.25" customHeight="1">
      <c r="A58" s="187" t="s">
        <v>658</v>
      </c>
      <c r="B58" s="187" t="s">
        <v>664</v>
      </c>
      <c r="C58" s="187" t="s">
        <v>623</v>
      </c>
      <c r="D58" s="187" t="s">
        <v>520</v>
      </c>
      <c r="E58" s="187" t="s">
        <v>629</v>
      </c>
      <c r="F58" s="187" t="s">
        <v>625</v>
      </c>
      <c r="G58" s="187" t="s">
        <v>192</v>
      </c>
      <c r="H58" s="222">
        <v>0.02</v>
      </c>
      <c r="I58" s="223">
        <v>0.02</v>
      </c>
      <c r="J58" s="191"/>
      <c r="K58" s="188"/>
      <c r="L58" s="188"/>
      <c r="M58" s="189">
        <v>0.02</v>
      </c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</row>
    <row r="59" spans="1:24" ht="14.25" customHeight="1">
      <c r="A59" s="187" t="s">
        <v>665</v>
      </c>
      <c r="B59" s="187" t="s">
        <v>666</v>
      </c>
      <c r="C59" s="187" t="s">
        <v>628</v>
      </c>
      <c r="D59" s="187" t="s">
        <v>517</v>
      </c>
      <c r="E59" s="187" t="s">
        <v>629</v>
      </c>
      <c r="F59" s="187" t="s">
        <v>612</v>
      </c>
      <c r="G59" s="187" t="s">
        <v>171</v>
      </c>
      <c r="H59" s="222">
        <v>4.56</v>
      </c>
      <c r="I59" s="223">
        <v>4.56</v>
      </c>
      <c r="J59" s="191"/>
      <c r="K59" s="188"/>
      <c r="L59" s="188"/>
      <c r="M59" s="189">
        <v>4.56</v>
      </c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</row>
    <row r="60" spans="1:24" ht="14.25" customHeight="1">
      <c r="A60" s="187" t="s">
        <v>665</v>
      </c>
      <c r="B60" s="187" t="s">
        <v>666</v>
      </c>
      <c r="C60" s="187" t="s">
        <v>628</v>
      </c>
      <c r="D60" s="187" t="s">
        <v>517</v>
      </c>
      <c r="E60" s="187" t="s">
        <v>629</v>
      </c>
      <c r="F60" s="187" t="s">
        <v>613</v>
      </c>
      <c r="G60" s="187" t="s">
        <v>174</v>
      </c>
      <c r="H60" s="222">
        <v>9.84</v>
      </c>
      <c r="I60" s="223">
        <v>9.84</v>
      </c>
      <c r="J60" s="191"/>
      <c r="K60" s="188"/>
      <c r="L60" s="188"/>
      <c r="M60" s="189">
        <v>9.84</v>
      </c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</row>
    <row r="61" spans="1:24" ht="14.25" customHeight="1">
      <c r="A61" s="187" t="s">
        <v>665</v>
      </c>
      <c r="B61" s="187" t="s">
        <v>666</v>
      </c>
      <c r="C61" s="187" t="s">
        <v>628</v>
      </c>
      <c r="D61" s="187" t="s">
        <v>517</v>
      </c>
      <c r="E61" s="187" t="s">
        <v>629</v>
      </c>
      <c r="F61" s="187" t="s">
        <v>614</v>
      </c>
      <c r="G61" s="187" t="s">
        <v>177</v>
      </c>
      <c r="H61" s="222">
        <v>0.38</v>
      </c>
      <c r="I61" s="223">
        <v>0.38</v>
      </c>
      <c r="J61" s="191"/>
      <c r="K61" s="188"/>
      <c r="L61" s="188"/>
      <c r="M61" s="189">
        <v>0.38</v>
      </c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</row>
    <row r="62" spans="1:24" ht="14.25" customHeight="1">
      <c r="A62" s="187" t="s">
        <v>665</v>
      </c>
      <c r="B62" s="187" t="s">
        <v>667</v>
      </c>
      <c r="C62" s="187" t="s">
        <v>173</v>
      </c>
      <c r="D62" s="187" t="s">
        <v>517</v>
      </c>
      <c r="E62" s="187" t="s">
        <v>629</v>
      </c>
      <c r="F62" s="187" t="s">
        <v>617</v>
      </c>
      <c r="G62" s="187" t="s">
        <v>202</v>
      </c>
      <c r="H62" s="222">
        <v>0.01</v>
      </c>
      <c r="I62" s="223">
        <v>0.01</v>
      </c>
      <c r="J62" s="191"/>
      <c r="K62" s="188"/>
      <c r="L62" s="188"/>
      <c r="M62" s="189">
        <v>0.01</v>
      </c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</row>
    <row r="63" spans="1:24" ht="14.25" customHeight="1">
      <c r="A63" s="187" t="s">
        <v>665</v>
      </c>
      <c r="B63" s="187" t="s">
        <v>668</v>
      </c>
      <c r="C63" s="187" t="s">
        <v>176</v>
      </c>
      <c r="D63" s="187" t="s">
        <v>517</v>
      </c>
      <c r="E63" s="187" t="s">
        <v>629</v>
      </c>
      <c r="F63" s="187" t="s">
        <v>619</v>
      </c>
      <c r="G63" s="187" t="s">
        <v>176</v>
      </c>
      <c r="H63" s="222">
        <v>1.19</v>
      </c>
      <c r="I63" s="223">
        <v>1.19</v>
      </c>
      <c r="J63" s="191"/>
      <c r="K63" s="188"/>
      <c r="L63" s="188"/>
      <c r="M63" s="189">
        <v>1.19</v>
      </c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</row>
    <row r="64" spans="1:24" ht="14.25" customHeight="1">
      <c r="A64" s="187" t="s">
        <v>665</v>
      </c>
      <c r="B64" s="187" t="s">
        <v>669</v>
      </c>
      <c r="C64" s="187" t="s">
        <v>633</v>
      </c>
      <c r="D64" s="187" t="s">
        <v>517</v>
      </c>
      <c r="E64" s="187" t="s">
        <v>629</v>
      </c>
      <c r="F64" s="187" t="s">
        <v>634</v>
      </c>
      <c r="G64" s="187" t="s">
        <v>263</v>
      </c>
      <c r="H64" s="222">
        <v>0.9</v>
      </c>
      <c r="I64" s="223">
        <v>0.9</v>
      </c>
      <c r="J64" s="191"/>
      <c r="K64" s="188"/>
      <c r="L64" s="188"/>
      <c r="M64" s="189">
        <v>0.9</v>
      </c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</row>
    <row r="65" spans="1:24" ht="14.25" customHeight="1">
      <c r="A65" s="187" t="s">
        <v>665</v>
      </c>
      <c r="B65" s="187" t="s">
        <v>670</v>
      </c>
      <c r="C65" s="187" t="s">
        <v>254</v>
      </c>
      <c r="D65" s="187" t="s">
        <v>517</v>
      </c>
      <c r="E65" s="187" t="s">
        <v>629</v>
      </c>
      <c r="F65" s="187" t="s">
        <v>621</v>
      </c>
      <c r="G65" s="187" t="s">
        <v>254</v>
      </c>
      <c r="H65" s="222">
        <v>0.25</v>
      </c>
      <c r="I65" s="223">
        <v>0.25</v>
      </c>
      <c r="J65" s="191"/>
      <c r="K65" s="188"/>
      <c r="L65" s="188"/>
      <c r="M65" s="189">
        <v>0.25</v>
      </c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</row>
    <row r="66" spans="1:24" ht="14.25" customHeight="1">
      <c r="A66" s="187" t="s">
        <v>665</v>
      </c>
      <c r="B66" s="187" t="s">
        <v>671</v>
      </c>
      <c r="C66" s="187" t="s">
        <v>623</v>
      </c>
      <c r="D66" s="187" t="s">
        <v>517</v>
      </c>
      <c r="E66" s="187" t="s">
        <v>629</v>
      </c>
      <c r="F66" s="187" t="s">
        <v>624</v>
      </c>
      <c r="G66" s="187" t="s">
        <v>213</v>
      </c>
      <c r="H66" s="222">
        <v>0.24</v>
      </c>
      <c r="I66" s="223">
        <v>0.24</v>
      </c>
      <c r="J66" s="191"/>
      <c r="K66" s="188"/>
      <c r="L66" s="188"/>
      <c r="M66" s="189">
        <v>0.24</v>
      </c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</row>
    <row r="67" spans="1:24" ht="14.25" customHeight="1">
      <c r="A67" s="187" t="s">
        <v>665</v>
      </c>
      <c r="B67" s="187" t="s">
        <v>671</v>
      </c>
      <c r="C67" s="187" t="s">
        <v>623</v>
      </c>
      <c r="D67" s="187" t="s">
        <v>517</v>
      </c>
      <c r="E67" s="187" t="s">
        <v>629</v>
      </c>
      <c r="F67" s="187" t="s">
        <v>625</v>
      </c>
      <c r="G67" s="187" t="s">
        <v>192</v>
      </c>
      <c r="H67" s="222">
        <v>0.01</v>
      </c>
      <c r="I67" s="223">
        <v>0.01</v>
      </c>
      <c r="J67" s="191"/>
      <c r="K67" s="188"/>
      <c r="L67" s="188"/>
      <c r="M67" s="189">
        <v>0.01</v>
      </c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</row>
    <row r="68" spans="1:24" ht="14.25" customHeight="1">
      <c r="A68" s="187" t="s">
        <v>672</v>
      </c>
      <c r="B68" s="187" t="s">
        <v>673</v>
      </c>
      <c r="C68" s="187" t="s">
        <v>628</v>
      </c>
      <c r="D68" s="187" t="s">
        <v>543</v>
      </c>
      <c r="E68" s="187" t="s">
        <v>629</v>
      </c>
      <c r="F68" s="187" t="s">
        <v>612</v>
      </c>
      <c r="G68" s="187" t="s">
        <v>171</v>
      </c>
      <c r="H68" s="222">
        <v>4</v>
      </c>
      <c r="I68" s="223">
        <v>4</v>
      </c>
      <c r="J68" s="191"/>
      <c r="K68" s="188"/>
      <c r="L68" s="188"/>
      <c r="M68" s="189">
        <v>4</v>
      </c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</row>
    <row r="69" spans="1:24" ht="14.25" customHeight="1">
      <c r="A69" s="187" t="s">
        <v>672</v>
      </c>
      <c r="B69" s="187" t="s">
        <v>673</v>
      </c>
      <c r="C69" s="187" t="s">
        <v>628</v>
      </c>
      <c r="D69" s="187" t="s">
        <v>543</v>
      </c>
      <c r="E69" s="187" t="s">
        <v>629</v>
      </c>
      <c r="F69" s="187" t="s">
        <v>613</v>
      </c>
      <c r="G69" s="187" t="s">
        <v>174</v>
      </c>
      <c r="H69" s="222">
        <v>9.38</v>
      </c>
      <c r="I69" s="223">
        <v>9.38</v>
      </c>
      <c r="J69" s="191"/>
      <c r="K69" s="188"/>
      <c r="L69" s="188"/>
      <c r="M69" s="189">
        <v>9.38</v>
      </c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</row>
    <row r="70" spans="1:24" ht="14.25" customHeight="1">
      <c r="A70" s="187" t="s">
        <v>672</v>
      </c>
      <c r="B70" s="187" t="s">
        <v>673</v>
      </c>
      <c r="C70" s="187" t="s">
        <v>628</v>
      </c>
      <c r="D70" s="187" t="s">
        <v>543</v>
      </c>
      <c r="E70" s="187" t="s">
        <v>629</v>
      </c>
      <c r="F70" s="187" t="s">
        <v>614</v>
      </c>
      <c r="G70" s="187" t="s">
        <v>177</v>
      </c>
      <c r="H70" s="222">
        <v>0.33</v>
      </c>
      <c r="I70" s="223">
        <v>0.33</v>
      </c>
      <c r="J70" s="191"/>
      <c r="K70" s="188"/>
      <c r="L70" s="188"/>
      <c r="M70" s="189">
        <v>0.33</v>
      </c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</row>
    <row r="71" spans="1:24" ht="14.25" customHeight="1">
      <c r="A71" s="187" t="s">
        <v>672</v>
      </c>
      <c r="B71" s="187" t="s">
        <v>674</v>
      </c>
      <c r="C71" s="187" t="s">
        <v>610</v>
      </c>
      <c r="D71" s="187" t="s">
        <v>543</v>
      </c>
      <c r="E71" s="187" t="s">
        <v>629</v>
      </c>
      <c r="F71" s="187" t="s">
        <v>612</v>
      </c>
      <c r="G71" s="187" t="s">
        <v>171</v>
      </c>
      <c r="H71" s="222">
        <v>4.07</v>
      </c>
      <c r="I71" s="223">
        <v>4.07</v>
      </c>
      <c r="J71" s="191"/>
      <c r="K71" s="188"/>
      <c r="L71" s="188"/>
      <c r="M71" s="189">
        <v>4.07</v>
      </c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</row>
    <row r="72" spans="1:24" ht="14.25" customHeight="1">
      <c r="A72" s="187" t="s">
        <v>672</v>
      </c>
      <c r="B72" s="187" t="s">
        <v>674</v>
      </c>
      <c r="C72" s="187" t="s">
        <v>610</v>
      </c>
      <c r="D72" s="187" t="s">
        <v>543</v>
      </c>
      <c r="E72" s="187" t="s">
        <v>629</v>
      </c>
      <c r="F72" s="187" t="s">
        <v>613</v>
      </c>
      <c r="G72" s="187" t="s">
        <v>174</v>
      </c>
      <c r="H72" s="222">
        <v>3.73</v>
      </c>
      <c r="I72" s="223">
        <v>3.73</v>
      </c>
      <c r="J72" s="191"/>
      <c r="K72" s="188"/>
      <c r="L72" s="188"/>
      <c r="M72" s="189">
        <v>3.73</v>
      </c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</row>
    <row r="73" spans="1:24" ht="14.25" customHeight="1">
      <c r="A73" s="187" t="s">
        <v>672</v>
      </c>
      <c r="B73" s="187" t="s">
        <v>674</v>
      </c>
      <c r="C73" s="187" t="s">
        <v>610</v>
      </c>
      <c r="D73" s="187" t="s">
        <v>543</v>
      </c>
      <c r="E73" s="187" t="s">
        <v>629</v>
      </c>
      <c r="F73" s="187" t="s">
        <v>614</v>
      </c>
      <c r="G73" s="187" t="s">
        <v>177</v>
      </c>
      <c r="H73" s="222">
        <v>0.34</v>
      </c>
      <c r="I73" s="223">
        <v>0.34</v>
      </c>
      <c r="J73" s="191"/>
      <c r="K73" s="188"/>
      <c r="L73" s="188"/>
      <c r="M73" s="189">
        <v>0.34</v>
      </c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</row>
    <row r="74" spans="1:24" ht="14.25" customHeight="1">
      <c r="A74" s="187" t="s">
        <v>672</v>
      </c>
      <c r="B74" s="187" t="s">
        <v>674</v>
      </c>
      <c r="C74" s="187" t="s">
        <v>610</v>
      </c>
      <c r="D74" s="187" t="s">
        <v>543</v>
      </c>
      <c r="E74" s="187" t="s">
        <v>629</v>
      </c>
      <c r="F74" s="187" t="s">
        <v>615</v>
      </c>
      <c r="G74" s="187" t="s">
        <v>185</v>
      </c>
      <c r="H74" s="222">
        <v>4.55</v>
      </c>
      <c r="I74" s="223">
        <v>4.55</v>
      </c>
      <c r="J74" s="191"/>
      <c r="K74" s="188"/>
      <c r="L74" s="188"/>
      <c r="M74" s="189">
        <v>4.55</v>
      </c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</row>
    <row r="75" spans="1:24" ht="14.25" customHeight="1">
      <c r="A75" s="187" t="s">
        <v>672</v>
      </c>
      <c r="B75" s="187" t="s">
        <v>675</v>
      </c>
      <c r="C75" s="187" t="s">
        <v>173</v>
      </c>
      <c r="D75" s="187" t="s">
        <v>543</v>
      </c>
      <c r="E75" s="187" t="s">
        <v>629</v>
      </c>
      <c r="F75" s="187" t="s">
        <v>617</v>
      </c>
      <c r="G75" s="187" t="s">
        <v>202</v>
      </c>
      <c r="H75" s="222">
        <v>0.06</v>
      </c>
      <c r="I75" s="223">
        <v>0.06</v>
      </c>
      <c r="J75" s="191"/>
      <c r="K75" s="188"/>
      <c r="L75" s="188"/>
      <c r="M75" s="189">
        <v>0.06</v>
      </c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</row>
    <row r="76" spans="1:24" ht="14.25" customHeight="1">
      <c r="A76" s="187" t="s">
        <v>672</v>
      </c>
      <c r="B76" s="187" t="s">
        <v>676</v>
      </c>
      <c r="C76" s="187" t="s">
        <v>176</v>
      </c>
      <c r="D76" s="187" t="s">
        <v>543</v>
      </c>
      <c r="E76" s="187" t="s">
        <v>629</v>
      </c>
      <c r="F76" s="187" t="s">
        <v>619</v>
      </c>
      <c r="G76" s="187" t="s">
        <v>176</v>
      </c>
      <c r="H76" s="222">
        <v>2.22</v>
      </c>
      <c r="I76" s="223">
        <v>2.22</v>
      </c>
      <c r="J76" s="191"/>
      <c r="K76" s="188"/>
      <c r="L76" s="188"/>
      <c r="M76" s="189">
        <v>2.22</v>
      </c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</row>
    <row r="77" spans="1:24" ht="14.25" customHeight="1">
      <c r="A77" s="187" t="s">
        <v>672</v>
      </c>
      <c r="B77" s="187" t="s">
        <v>677</v>
      </c>
      <c r="C77" s="187" t="s">
        <v>633</v>
      </c>
      <c r="D77" s="187" t="s">
        <v>543</v>
      </c>
      <c r="E77" s="187" t="s">
        <v>629</v>
      </c>
      <c r="F77" s="187" t="s">
        <v>634</v>
      </c>
      <c r="G77" s="187" t="s">
        <v>263</v>
      </c>
      <c r="H77" s="222">
        <v>0.9</v>
      </c>
      <c r="I77" s="223">
        <v>0.9</v>
      </c>
      <c r="J77" s="191"/>
      <c r="K77" s="188"/>
      <c r="L77" s="188"/>
      <c r="M77" s="189">
        <v>0.9</v>
      </c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</row>
    <row r="78" spans="1:24" ht="14.25" customHeight="1">
      <c r="A78" s="187" t="s">
        <v>672</v>
      </c>
      <c r="B78" s="187" t="s">
        <v>678</v>
      </c>
      <c r="C78" s="187" t="s">
        <v>254</v>
      </c>
      <c r="D78" s="187" t="s">
        <v>543</v>
      </c>
      <c r="E78" s="187" t="s">
        <v>629</v>
      </c>
      <c r="F78" s="187" t="s">
        <v>621</v>
      </c>
      <c r="G78" s="187" t="s">
        <v>254</v>
      </c>
      <c r="H78" s="222">
        <v>0.48</v>
      </c>
      <c r="I78" s="223">
        <v>0.48</v>
      </c>
      <c r="J78" s="191"/>
      <c r="K78" s="188"/>
      <c r="L78" s="188"/>
      <c r="M78" s="189">
        <v>0.48</v>
      </c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</row>
    <row r="79" spans="1:24" ht="14.25" customHeight="1">
      <c r="A79" s="187" t="s">
        <v>672</v>
      </c>
      <c r="B79" s="187" t="s">
        <v>679</v>
      </c>
      <c r="C79" s="187" t="s">
        <v>623</v>
      </c>
      <c r="D79" s="187" t="s">
        <v>543</v>
      </c>
      <c r="E79" s="187" t="s">
        <v>629</v>
      </c>
      <c r="F79" s="187" t="s">
        <v>624</v>
      </c>
      <c r="G79" s="187" t="s">
        <v>213</v>
      </c>
      <c r="H79" s="222">
        <v>0.48</v>
      </c>
      <c r="I79" s="223">
        <v>0.48</v>
      </c>
      <c r="J79" s="191"/>
      <c r="K79" s="188"/>
      <c r="L79" s="188"/>
      <c r="M79" s="189">
        <v>0.48</v>
      </c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</row>
    <row r="80" spans="1:24" ht="14.25" customHeight="1">
      <c r="A80" s="187" t="s">
        <v>672</v>
      </c>
      <c r="B80" s="187" t="s">
        <v>679</v>
      </c>
      <c r="C80" s="187" t="s">
        <v>623</v>
      </c>
      <c r="D80" s="187" t="s">
        <v>543</v>
      </c>
      <c r="E80" s="187" t="s">
        <v>629</v>
      </c>
      <c r="F80" s="187" t="s">
        <v>625</v>
      </c>
      <c r="G80" s="187" t="s">
        <v>192</v>
      </c>
      <c r="H80" s="222">
        <v>0.01</v>
      </c>
      <c r="I80" s="223">
        <v>0.01</v>
      </c>
      <c r="J80" s="191"/>
      <c r="K80" s="188"/>
      <c r="L80" s="188"/>
      <c r="M80" s="189">
        <v>0.01</v>
      </c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</row>
    <row r="81" spans="1:24" ht="14.25" customHeight="1">
      <c r="A81" s="187" t="s">
        <v>680</v>
      </c>
      <c r="B81" s="187" t="s">
        <v>681</v>
      </c>
      <c r="C81" s="187" t="s">
        <v>628</v>
      </c>
      <c r="D81" s="187" t="s">
        <v>586</v>
      </c>
      <c r="E81" s="187" t="s">
        <v>629</v>
      </c>
      <c r="F81" s="187" t="s">
        <v>612</v>
      </c>
      <c r="G81" s="187" t="s">
        <v>171</v>
      </c>
      <c r="H81" s="222">
        <v>10.95</v>
      </c>
      <c r="I81" s="223">
        <v>10.95</v>
      </c>
      <c r="J81" s="191"/>
      <c r="K81" s="188"/>
      <c r="L81" s="188"/>
      <c r="M81" s="189">
        <v>10.95</v>
      </c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</row>
    <row r="82" spans="1:24" ht="14.25" customHeight="1">
      <c r="A82" s="187" t="s">
        <v>680</v>
      </c>
      <c r="B82" s="187" t="s">
        <v>681</v>
      </c>
      <c r="C82" s="187" t="s">
        <v>628</v>
      </c>
      <c r="D82" s="187" t="s">
        <v>586</v>
      </c>
      <c r="E82" s="187" t="s">
        <v>629</v>
      </c>
      <c r="F82" s="187" t="s">
        <v>613</v>
      </c>
      <c r="G82" s="187" t="s">
        <v>174</v>
      </c>
      <c r="H82" s="222">
        <v>27.53</v>
      </c>
      <c r="I82" s="223">
        <v>27.53</v>
      </c>
      <c r="J82" s="191"/>
      <c r="K82" s="188"/>
      <c r="L82" s="188"/>
      <c r="M82" s="189">
        <v>27.53</v>
      </c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</row>
    <row r="83" spans="1:24" ht="14.25" customHeight="1">
      <c r="A83" s="187" t="s">
        <v>680</v>
      </c>
      <c r="B83" s="187" t="s">
        <v>681</v>
      </c>
      <c r="C83" s="187" t="s">
        <v>628</v>
      </c>
      <c r="D83" s="187" t="s">
        <v>586</v>
      </c>
      <c r="E83" s="187" t="s">
        <v>629</v>
      </c>
      <c r="F83" s="187" t="s">
        <v>614</v>
      </c>
      <c r="G83" s="187" t="s">
        <v>177</v>
      </c>
      <c r="H83" s="222">
        <v>0.91</v>
      </c>
      <c r="I83" s="223">
        <v>0.91</v>
      </c>
      <c r="J83" s="191"/>
      <c r="K83" s="188"/>
      <c r="L83" s="188"/>
      <c r="M83" s="189">
        <v>0.91</v>
      </c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</row>
    <row r="84" spans="1:24" ht="14.25" customHeight="1">
      <c r="A84" s="187" t="s">
        <v>680</v>
      </c>
      <c r="B84" s="187" t="s">
        <v>682</v>
      </c>
      <c r="C84" s="187" t="s">
        <v>173</v>
      </c>
      <c r="D84" s="187" t="s">
        <v>586</v>
      </c>
      <c r="E84" s="187" t="s">
        <v>629</v>
      </c>
      <c r="F84" s="187" t="s">
        <v>617</v>
      </c>
      <c r="G84" s="187" t="s">
        <v>202</v>
      </c>
      <c r="H84" s="222">
        <v>0.04</v>
      </c>
      <c r="I84" s="223">
        <v>0.04</v>
      </c>
      <c r="J84" s="191"/>
      <c r="K84" s="188"/>
      <c r="L84" s="188"/>
      <c r="M84" s="189">
        <v>0.04</v>
      </c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</row>
    <row r="85" spans="1:24" ht="14.25" customHeight="1">
      <c r="A85" s="187" t="s">
        <v>680</v>
      </c>
      <c r="B85" s="187" t="s">
        <v>683</v>
      </c>
      <c r="C85" s="187" t="s">
        <v>176</v>
      </c>
      <c r="D85" s="187" t="s">
        <v>586</v>
      </c>
      <c r="E85" s="187" t="s">
        <v>629</v>
      </c>
      <c r="F85" s="187" t="s">
        <v>619</v>
      </c>
      <c r="G85" s="187" t="s">
        <v>176</v>
      </c>
      <c r="H85" s="222">
        <v>2.89</v>
      </c>
      <c r="I85" s="223">
        <v>2.89</v>
      </c>
      <c r="J85" s="191"/>
      <c r="K85" s="188"/>
      <c r="L85" s="188"/>
      <c r="M85" s="189">
        <v>2.89</v>
      </c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</row>
    <row r="86" spans="1:24" ht="14.25" customHeight="1">
      <c r="A86" s="187" t="s">
        <v>680</v>
      </c>
      <c r="B86" s="187" t="s">
        <v>684</v>
      </c>
      <c r="C86" s="187" t="s">
        <v>633</v>
      </c>
      <c r="D86" s="187" t="s">
        <v>586</v>
      </c>
      <c r="E86" s="187" t="s">
        <v>629</v>
      </c>
      <c r="F86" s="187" t="s">
        <v>634</v>
      </c>
      <c r="G86" s="187" t="s">
        <v>263</v>
      </c>
      <c r="H86" s="222">
        <v>2.7</v>
      </c>
      <c r="I86" s="223">
        <v>2.7</v>
      </c>
      <c r="J86" s="191"/>
      <c r="K86" s="188"/>
      <c r="L86" s="188"/>
      <c r="M86" s="189">
        <v>2.7</v>
      </c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</row>
    <row r="87" spans="1:24" ht="14.25" customHeight="1">
      <c r="A87" s="187" t="s">
        <v>680</v>
      </c>
      <c r="B87" s="187" t="s">
        <v>685</v>
      </c>
      <c r="C87" s="187" t="s">
        <v>254</v>
      </c>
      <c r="D87" s="187" t="s">
        <v>586</v>
      </c>
      <c r="E87" s="187" t="s">
        <v>629</v>
      </c>
      <c r="F87" s="187" t="s">
        <v>621</v>
      </c>
      <c r="G87" s="187" t="s">
        <v>254</v>
      </c>
      <c r="H87" s="222">
        <v>0.67</v>
      </c>
      <c r="I87" s="223">
        <v>0.67</v>
      </c>
      <c r="J87" s="191"/>
      <c r="K87" s="188"/>
      <c r="L87" s="188"/>
      <c r="M87" s="189">
        <v>0.67</v>
      </c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</row>
    <row r="88" spans="1:24" ht="14.25" customHeight="1">
      <c r="A88" s="187" t="s">
        <v>680</v>
      </c>
      <c r="B88" s="187" t="s">
        <v>686</v>
      </c>
      <c r="C88" s="187" t="s">
        <v>623</v>
      </c>
      <c r="D88" s="187" t="s">
        <v>586</v>
      </c>
      <c r="E88" s="187" t="s">
        <v>629</v>
      </c>
      <c r="F88" s="187" t="s">
        <v>624</v>
      </c>
      <c r="G88" s="187" t="s">
        <v>213</v>
      </c>
      <c r="H88" s="222">
        <v>0.71</v>
      </c>
      <c r="I88" s="223">
        <v>0.71</v>
      </c>
      <c r="J88" s="191"/>
      <c r="K88" s="188"/>
      <c r="L88" s="188"/>
      <c r="M88" s="189">
        <v>0.71</v>
      </c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</row>
    <row r="89" spans="1:24" ht="14.25" customHeight="1">
      <c r="A89" s="187" t="s">
        <v>680</v>
      </c>
      <c r="B89" s="187" t="s">
        <v>686</v>
      </c>
      <c r="C89" s="187" t="s">
        <v>623</v>
      </c>
      <c r="D89" s="187" t="s">
        <v>586</v>
      </c>
      <c r="E89" s="187" t="s">
        <v>629</v>
      </c>
      <c r="F89" s="187" t="s">
        <v>625</v>
      </c>
      <c r="G89" s="187" t="s">
        <v>192</v>
      </c>
      <c r="H89" s="222">
        <v>0.02</v>
      </c>
      <c r="I89" s="223">
        <v>0.02</v>
      </c>
      <c r="J89" s="191"/>
      <c r="K89" s="188"/>
      <c r="L89" s="188"/>
      <c r="M89" s="189">
        <v>0.02</v>
      </c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</row>
    <row r="90" spans="1:24" ht="14.25" customHeight="1">
      <c r="A90" s="187" t="s">
        <v>687</v>
      </c>
      <c r="B90" s="187" t="s">
        <v>688</v>
      </c>
      <c r="C90" s="187" t="s">
        <v>610</v>
      </c>
      <c r="D90" s="187" t="s">
        <v>562</v>
      </c>
      <c r="E90" s="187" t="s">
        <v>689</v>
      </c>
      <c r="F90" s="187" t="s">
        <v>612</v>
      </c>
      <c r="G90" s="187" t="s">
        <v>171</v>
      </c>
      <c r="H90" s="222">
        <v>14.23</v>
      </c>
      <c r="I90" s="223">
        <v>14.23</v>
      </c>
      <c r="J90" s="191"/>
      <c r="K90" s="188"/>
      <c r="L90" s="188"/>
      <c r="M90" s="189">
        <v>14.23</v>
      </c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</row>
    <row r="91" spans="1:24" ht="14.25" customHeight="1">
      <c r="A91" s="187" t="s">
        <v>687</v>
      </c>
      <c r="B91" s="187" t="s">
        <v>688</v>
      </c>
      <c r="C91" s="187" t="s">
        <v>610</v>
      </c>
      <c r="D91" s="187" t="s">
        <v>562</v>
      </c>
      <c r="E91" s="187" t="s">
        <v>689</v>
      </c>
      <c r="F91" s="187" t="s">
        <v>613</v>
      </c>
      <c r="G91" s="187" t="s">
        <v>174</v>
      </c>
      <c r="H91" s="222">
        <v>13.23</v>
      </c>
      <c r="I91" s="223">
        <v>13.23</v>
      </c>
      <c r="J91" s="191"/>
      <c r="K91" s="188"/>
      <c r="L91" s="188"/>
      <c r="M91" s="189">
        <v>13.23</v>
      </c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</row>
    <row r="92" spans="1:24" ht="14.25" customHeight="1">
      <c r="A92" s="187" t="s">
        <v>687</v>
      </c>
      <c r="B92" s="187" t="s">
        <v>688</v>
      </c>
      <c r="C92" s="187" t="s">
        <v>610</v>
      </c>
      <c r="D92" s="187" t="s">
        <v>562</v>
      </c>
      <c r="E92" s="187" t="s">
        <v>689</v>
      </c>
      <c r="F92" s="187" t="s">
        <v>614</v>
      </c>
      <c r="G92" s="187" t="s">
        <v>177</v>
      </c>
      <c r="H92" s="222">
        <v>1.19</v>
      </c>
      <c r="I92" s="223">
        <v>1.19</v>
      </c>
      <c r="J92" s="191"/>
      <c r="K92" s="188"/>
      <c r="L92" s="188"/>
      <c r="M92" s="189">
        <v>1.19</v>
      </c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</row>
    <row r="93" spans="1:24" ht="14.25" customHeight="1">
      <c r="A93" s="187" t="s">
        <v>687</v>
      </c>
      <c r="B93" s="187" t="s">
        <v>688</v>
      </c>
      <c r="C93" s="187" t="s">
        <v>610</v>
      </c>
      <c r="D93" s="187" t="s">
        <v>562</v>
      </c>
      <c r="E93" s="187" t="s">
        <v>689</v>
      </c>
      <c r="F93" s="187" t="s">
        <v>615</v>
      </c>
      <c r="G93" s="187" t="s">
        <v>185</v>
      </c>
      <c r="H93" s="222">
        <v>22.79</v>
      </c>
      <c r="I93" s="223">
        <v>22.79</v>
      </c>
      <c r="J93" s="191"/>
      <c r="K93" s="188"/>
      <c r="L93" s="188"/>
      <c r="M93" s="189">
        <v>22.79</v>
      </c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</row>
    <row r="94" spans="1:24" ht="14.25" customHeight="1">
      <c r="A94" s="187" t="s">
        <v>687</v>
      </c>
      <c r="B94" s="187" t="s">
        <v>690</v>
      </c>
      <c r="C94" s="187" t="s">
        <v>173</v>
      </c>
      <c r="D94" s="187" t="s">
        <v>562</v>
      </c>
      <c r="E94" s="187" t="s">
        <v>689</v>
      </c>
      <c r="F94" s="187" t="s">
        <v>617</v>
      </c>
      <c r="G94" s="187" t="s">
        <v>202</v>
      </c>
      <c r="H94" s="222">
        <v>0.12</v>
      </c>
      <c r="I94" s="223">
        <v>0.12</v>
      </c>
      <c r="J94" s="191"/>
      <c r="K94" s="188"/>
      <c r="L94" s="188"/>
      <c r="M94" s="189">
        <v>0.12</v>
      </c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</row>
    <row r="95" spans="1:24" ht="14.25" customHeight="1">
      <c r="A95" s="187" t="s">
        <v>687</v>
      </c>
      <c r="B95" s="187" t="s">
        <v>691</v>
      </c>
      <c r="C95" s="187" t="s">
        <v>176</v>
      </c>
      <c r="D95" s="187" t="s">
        <v>562</v>
      </c>
      <c r="E95" s="187" t="s">
        <v>689</v>
      </c>
      <c r="F95" s="187" t="s">
        <v>619</v>
      </c>
      <c r="G95" s="187" t="s">
        <v>176</v>
      </c>
      <c r="H95" s="222">
        <v>4.22</v>
      </c>
      <c r="I95" s="223">
        <v>4.22</v>
      </c>
      <c r="J95" s="191"/>
      <c r="K95" s="188"/>
      <c r="L95" s="188"/>
      <c r="M95" s="189">
        <v>4.22</v>
      </c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</row>
    <row r="96" spans="1:24" ht="14.25" customHeight="1">
      <c r="A96" s="187" t="s">
        <v>687</v>
      </c>
      <c r="B96" s="187" t="s">
        <v>692</v>
      </c>
      <c r="C96" s="187" t="s">
        <v>254</v>
      </c>
      <c r="D96" s="187" t="s">
        <v>562</v>
      </c>
      <c r="E96" s="187" t="s">
        <v>689</v>
      </c>
      <c r="F96" s="187" t="s">
        <v>621</v>
      </c>
      <c r="G96" s="187" t="s">
        <v>254</v>
      </c>
      <c r="H96" s="222">
        <v>0.98</v>
      </c>
      <c r="I96" s="223">
        <v>0.98</v>
      </c>
      <c r="J96" s="191"/>
      <c r="K96" s="188"/>
      <c r="L96" s="188"/>
      <c r="M96" s="189">
        <v>0.98</v>
      </c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</row>
    <row r="97" spans="1:24" ht="14.25" customHeight="1">
      <c r="A97" s="187" t="s">
        <v>687</v>
      </c>
      <c r="B97" s="187" t="s">
        <v>693</v>
      </c>
      <c r="C97" s="187" t="s">
        <v>623</v>
      </c>
      <c r="D97" s="187" t="s">
        <v>562</v>
      </c>
      <c r="E97" s="187" t="s">
        <v>689</v>
      </c>
      <c r="F97" s="187" t="s">
        <v>624</v>
      </c>
      <c r="G97" s="187" t="s">
        <v>213</v>
      </c>
      <c r="H97" s="222">
        <v>1.19</v>
      </c>
      <c r="I97" s="223">
        <v>1.19</v>
      </c>
      <c r="J97" s="191"/>
      <c r="K97" s="188"/>
      <c r="L97" s="188"/>
      <c r="M97" s="189">
        <v>1.19</v>
      </c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</row>
    <row r="98" spans="1:24" ht="14.25" customHeight="1">
      <c r="A98" s="187" t="s">
        <v>687</v>
      </c>
      <c r="B98" s="187" t="s">
        <v>693</v>
      </c>
      <c r="C98" s="187" t="s">
        <v>623</v>
      </c>
      <c r="D98" s="187" t="s">
        <v>562</v>
      </c>
      <c r="E98" s="187" t="s">
        <v>689</v>
      </c>
      <c r="F98" s="187" t="s">
        <v>625</v>
      </c>
      <c r="G98" s="187" t="s">
        <v>192</v>
      </c>
      <c r="H98" s="222">
        <v>0.03</v>
      </c>
      <c r="I98" s="223">
        <v>0.03</v>
      </c>
      <c r="J98" s="191"/>
      <c r="K98" s="188"/>
      <c r="L98" s="188"/>
      <c r="M98" s="189">
        <v>0.03</v>
      </c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</row>
    <row r="99" spans="1:24" ht="14.25" customHeight="1">
      <c r="A99" s="187" t="s">
        <v>694</v>
      </c>
      <c r="B99" s="187" t="s">
        <v>695</v>
      </c>
      <c r="C99" s="187" t="s">
        <v>610</v>
      </c>
      <c r="D99" s="187" t="s">
        <v>531</v>
      </c>
      <c r="E99" s="187" t="s">
        <v>696</v>
      </c>
      <c r="F99" s="187" t="s">
        <v>612</v>
      </c>
      <c r="G99" s="187" t="s">
        <v>171</v>
      </c>
      <c r="H99" s="222">
        <v>5.76</v>
      </c>
      <c r="I99" s="223">
        <v>5.76</v>
      </c>
      <c r="J99" s="191"/>
      <c r="K99" s="188"/>
      <c r="L99" s="188"/>
      <c r="M99" s="189">
        <v>5.76</v>
      </c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</row>
    <row r="100" spans="1:24" ht="14.25" customHeight="1">
      <c r="A100" s="187" t="s">
        <v>694</v>
      </c>
      <c r="B100" s="187" t="s">
        <v>695</v>
      </c>
      <c r="C100" s="187" t="s">
        <v>610</v>
      </c>
      <c r="D100" s="187" t="s">
        <v>531</v>
      </c>
      <c r="E100" s="187" t="s">
        <v>696</v>
      </c>
      <c r="F100" s="187" t="s">
        <v>613</v>
      </c>
      <c r="G100" s="187" t="s">
        <v>174</v>
      </c>
      <c r="H100" s="222">
        <v>5.4</v>
      </c>
      <c r="I100" s="223">
        <v>5.4</v>
      </c>
      <c r="J100" s="191"/>
      <c r="K100" s="188"/>
      <c r="L100" s="188"/>
      <c r="M100" s="189">
        <v>5.4</v>
      </c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</row>
    <row r="101" spans="1:24" ht="14.25" customHeight="1">
      <c r="A101" s="187" t="s">
        <v>694</v>
      </c>
      <c r="B101" s="187" t="s">
        <v>695</v>
      </c>
      <c r="C101" s="187" t="s">
        <v>610</v>
      </c>
      <c r="D101" s="187" t="s">
        <v>531</v>
      </c>
      <c r="E101" s="187" t="s">
        <v>696</v>
      </c>
      <c r="F101" s="187" t="s">
        <v>614</v>
      </c>
      <c r="G101" s="187" t="s">
        <v>177</v>
      </c>
      <c r="H101" s="222">
        <v>0.48</v>
      </c>
      <c r="I101" s="223">
        <v>0.48</v>
      </c>
      <c r="J101" s="191"/>
      <c r="K101" s="188"/>
      <c r="L101" s="188"/>
      <c r="M101" s="189">
        <v>0.48</v>
      </c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</row>
    <row r="102" spans="1:24" ht="14.25" customHeight="1">
      <c r="A102" s="187" t="s">
        <v>694</v>
      </c>
      <c r="B102" s="187" t="s">
        <v>695</v>
      </c>
      <c r="C102" s="187" t="s">
        <v>610</v>
      </c>
      <c r="D102" s="187" t="s">
        <v>531</v>
      </c>
      <c r="E102" s="187" t="s">
        <v>696</v>
      </c>
      <c r="F102" s="187" t="s">
        <v>615</v>
      </c>
      <c r="G102" s="187" t="s">
        <v>185</v>
      </c>
      <c r="H102" s="222">
        <v>9.27</v>
      </c>
      <c r="I102" s="223">
        <v>9.27</v>
      </c>
      <c r="J102" s="191"/>
      <c r="K102" s="188"/>
      <c r="L102" s="188"/>
      <c r="M102" s="189">
        <v>9.27</v>
      </c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</row>
    <row r="103" spans="1:24" ht="14.25" customHeight="1">
      <c r="A103" s="187" t="s">
        <v>694</v>
      </c>
      <c r="B103" s="187" t="s">
        <v>697</v>
      </c>
      <c r="C103" s="187" t="s">
        <v>173</v>
      </c>
      <c r="D103" s="187" t="s">
        <v>531</v>
      </c>
      <c r="E103" s="187" t="s">
        <v>696</v>
      </c>
      <c r="F103" s="187" t="s">
        <v>617</v>
      </c>
      <c r="G103" s="187" t="s">
        <v>202</v>
      </c>
      <c r="H103" s="222">
        <v>0.06</v>
      </c>
      <c r="I103" s="223">
        <v>0.06</v>
      </c>
      <c r="J103" s="191"/>
      <c r="K103" s="188"/>
      <c r="L103" s="188"/>
      <c r="M103" s="189">
        <v>0.06</v>
      </c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</row>
    <row r="104" spans="1:24" ht="14.25" customHeight="1">
      <c r="A104" s="187" t="s">
        <v>694</v>
      </c>
      <c r="B104" s="187" t="s">
        <v>698</v>
      </c>
      <c r="C104" s="187" t="s">
        <v>176</v>
      </c>
      <c r="D104" s="187" t="s">
        <v>531</v>
      </c>
      <c r="E104" s="187" t="s">
        <v>696</v>
      </c>
      <c r="F104" s="187" t="s">
        <v>619</v>
      </c>
      <c r="G104" s="187" t="s">
        <v>176</v>
      </c>
      <c r="H104" s="222">
        <v>1.72</v>
      </c>
      <c r="I104" s="223">
        <v>1.72</v>
      </c>
      <c r="J104" s="191"/>
      <c r="K104" s="188"/>
      <c r="L104" s="188"/>
      <c r="M104" s="189">
        <v>1.72</v>
      </c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</row>
    <row r="105" spans="1:24" ht="14.25" customHeight="1">
      <c r="A105" s="187" t="s">
        <v>694</v>
      </c>
      <c r="B105" s="187" t="s">
        <v>699</v>
      </c>
      <c r="C105" s="187" t="s">
        <v>271</v>
      </c>
      <c r="D105" s="187" t="s">
        <v>533</v>
      </c>
      <c r="E105" s="187" t="s">
        <v>700</v>
      </c>
      <c r="F105" s="187" t="s">
        <v>648</v>
      </c>
      <c r="G105" s="187" t="s">
        <v>281</v>
      </c>
      <c r="H105" s="222">
        <v>4.39</v>
      </c>
      <c r="I105" s="223">
        <v>4.39</v>
      </c>
      <c r="J105" s="191"/>
      <c r="K105" s="188"/>
      <c r="L105" s="188"/>
      <c r="M105" s="189">
        <v>4.39</v>
      </c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</row>
    <row r="106" spans="1:24" ht="14.25" customHeight="1">
      <c r="A106" s="187" t="s">
        <v>694</v>
      </c>
      <c r="B106" s="187" t="s">
        <v>701</v>
      </c>
      <c r="C106" s="187" t="s">
        <v>254</v>
      </c>
      <c r="D106" s="187" t="s">
        <v>531</v>
      </c>
      <c r="E106" s="187" t="s">
        <v>696</v>
      </c>
      <c r="F106" s="187" t="s">
        <v>621</v>
      </c>
      <c r="G106" s="187" t="s">
        <v>254</v>
      </c>
      <c r="H106" s="222">
        <v>0.4</v>
      </c>
      <c r="I106" s="223">
        <v>0.4</v>
      </c>
      <c r="J106" s="191"/>
      <c r="K106" s="188"/>
      <c r="L106" s="188"/>
      <c r="M106" s="189">
        <v>0.4</v>
      </c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</row>
    <row r="107" spans="1:24" ht="14.25" customHeight="1">
      <c r="A107" s="187" t="s">
        <v>694</v>
      </c>
      <c r="B107" s="187" t="s">
        <v>702</v>
      </c>
      <c r="C107" s="187" t="s">
        <v>623</v>
      </c>
      <c r="D107" s="187" t="s">
        <v>531</v>
      </c>
      <c r="E107" s="187" t="s">
        <v>696</v>
      </c>
      <c r="F107" s="187" t="s">
        <v>624</v>
      </c>
      <c r="G107" s="187" t="s">
        <v>213</v>
      </c>
      <c r="H107" s="222">
        <v>0.48</v>
      </c>
      <c r="I107" s="223">
        <v>0.48</v>
      </c>
      <c r="J107" s="191"/>
      <c r="K107" s="188"/>
      <c r="L107" s="188"/>
      <c r="M107" s="189">
        <v>0.48</v>
      </c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</row>
    <row r="108" spans="1:24" ht="14.25" customHeight="1">
      <c r="A108" s="187" t="s">
        <v>694</v>
      </c>
      <c r="B108" s="187" t="s">
        <v>702</v>
      </c>
      <c r="C108" s="187" t="s">
        <v>623</v>
      </c>
      <c r="D108" s="187" t="s">
        <v>531</v>
      </c>
      <c r="E108" s="187" t="s">
        <v>696</v>
      </c>
      <c r="F108" s="187" t="s">
        <v>625</v>
      </c>
      <c r="G108" s="187" t="s">
        <v>192</v>
      </c>
      <c r="H108" s="222">
        <v>0.01</v>
      </c>
      <c r="I108" s="223">
        <v>0.01</v>
      </c>
      <c r="J108" s="191"/>
      <c r="K108" s="188"/>
      <c r="L108" s="188"/>
      <c r="M108" s="189">
        <v>0.01</v>
      </c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</row>
    <row r="109" spans="1:24" ht="14.25" customHeight="1">
      <c r="A109" s="187" t="s">
        <v>703</v>
      </c>
      <c r="B109" s="187" t="s">
        <v>704</v>
      </c>
      <c r="C109" s="187" t="s">
        <v>610</v>
      </c>
      <c r="D109" s="187" t="s">
        <v>568</v>
      </c>
      <c r="E109" s="187" t="s">
        <v>705</v>
      </c>
      <c r="F109" s="187" t="s">
        <v>612</v>
      </c>
      <c r="G109" s="187" t="s">
        <v>171</v>
      </c>
      <c r="H109" s="222">
        <v>14.98</v>
      </c>
      <c r="I109" s="223">
        <v>14.98</v>
      </c>
      <c r="J109" s="191"/>
      <c r="K109" s="188"/>
      <c r="L109" s="188"/>
      <c r="M109" s="189">
        <v>14.98</v>
      </c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</row>
    <row r="110" spans="1:24" ht="14.25" customHeight="1">
      <c r="A110" s="187" t="s">
        <v>703</v>
      </c>
      <c r="B110" s="187" t="s">
        <v>704</v>
      </c>
      <c r="C110" s="187" t="s">
        <v>610</v>
      </c>
      <c r="D110" s="187" t="s">
        <v>568</v>
      </c>
      <c r="E110" s="187" t="s">
        <v>705</v>
      </c>
      <c r="F110" s="187" t="s">
        <v>613</v>
      </c>
      <c r="G110" s="187" t="s">
        <v>174</v>
      </c>
      <c r="H110" s="222">
        <v>9.36</v>
      </c>
      <c r="I110" s="223">
        <v>9.36</v>
      </c>
      <c r="J110" s="191"/>
      <c r="K110" s="188"/>
      <c r="L110" s="188"/>
      <c r="M110" s="189">
        <v>9.36</v>
      </c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</row>
    <row r="111" spans="1:24" ht="14.25" customHeight="1">
      <c r="A111" s="187" t="s">
        <v>703</v>
      </c>
      <c r="B111" s="187" t="s">
        <v>704</v>
      </c>
      <c r="C111" s="187" t="s">
        <v>610</v>
      </c>
      <c r="D111" s="187" t="s">
        <v>568</v>
      </c>
      <c r="E111" s="187" t="s">
        <v>705</v>
      </c>
      <c r="F111" s="187" t="s">
        <v>614</v>
      </c>
      <c r="G111" s="187" t="s">
        <v>177</v>
      </c>
      <c r="H111" s="222">
        <v>1.25</v>
      </c>
      <c r="I111" s="223">
        <v>1.25</v>
      </c>
      <c r="J111" s="191"/>
      <c r="K111" s="188"/>
      <c r="L111" s="188"/>
      <c r="M111" s="189">
        <v>1.25</v>
      </c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</row>
    <row r="112" spans="1:24" ht="14.25" customHeight="1">
      <c r="A112" s="187" t="s">
        <v>703</v>
      </c>
      <c r="B112" s="187" t="s">
        <v>704</v>
      </c>
      <c r="C112" s="187" t="s">
        <v>610</v>
      </c>
      <c r="D112" s="187" t="s">
        <v>568</v>
      </c>
      <c r="E112" s="187" t="s">
        <v>705</v>
      </c>
      <c r="F112" s="187" t="s">
        <v>615</v>
      </c>
      <c r="G112" s="187" t="s">
        <v>185</v>
      </c>
      <c r="H112" s="222">
        <v>14.8</v>
      </c>
      <c r="I112" s="223">
        <v>14.8</v>
      </c>
      <c r="J112" s="191"/>
      <c r="K112" s="188"/>
      <c r="L112" s="188"/>
      <c r="M112" s="189">
        <v>14.8</v>
      </c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</row>
    <row r="113" spans="1:24" ht="14.25" customHeight="1">
      <c r="A113" s="187" t="s">
        <v>703</v>
      </c>
      <c r="B113" s="187" t="s">
        <v>706</v>
      </c>
      <c r="C113" s="187" t="s">
        <v>173</v>
      </c>
      <c r="D113" s="187" t="s">
        <v>568</v>
      </c>
      <c r="E113" s="187" t="s">
        <v>705</v>
      </c>
      <c r="F113" s="187" t="s">
        <v>617</v>
      </c>
      <c r="G113" s="187" t="s">
        <v>202</v>
      </c>
      <c r="H113" s="222">
        <v>0.15</v>
      </c>
      <c r="I113" s="223">
        <v>0.15</v>
      </c>
      <c r="J113" s="191"/>
      <c r="K113" s="188"/>
      <c r="L113" s="188"/>
      <c r="M113" s="189">
        <v>0.15</v>
      </c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</row>
    <row r="114" spans="1:24" ht="14.25" customHeight="1">
      <c r="A114" s="187" t="s">
        <v>703</v>
      </c>
      <c r="B114" s="187" t="s">
        <v>707</v>
      </c>
      <c r="C114" s="187" t="s">
        <v>176</v>
      </c>
      <c r="D114" s="187" t="s">
        <v>568</v>
      </c>
      <c r="E114" s="187" t="s">
        <v>705</v>
      </c>
      <c r="F114" s="187" t="s">
        <v>619</v>
      </c>
      <c r="G114" s="187" t="s">
        <v>176</v>
      </c>
      <c r="H114" s="222">
        <v>3.7</v>
      </c>
      <c r="I114" s="223">
        <v>3.7</v>
      </c>
      <c r="J114" s="191"/>
      <c r="K114" s="188"/>
      <c r="L114" s="188"/>
      <c r="M114" s="189">
        <v>3.7</v>
      </c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</row>
    <row r="115" spans="1:24" ht="14.25" customHeight="1">
      <c r="A115" s="187" t="s">
        <v>703</v>
      </c>
      <c r="B115" s="187" t="s">
        <v>708</v>
      </c>
      <c r="C115" s="187" t="s">
        <v>254</v>
      </c>
      <c r="D115" s="187" t="s">
        <v>568</v>
      </c>
      <c r="E115" s="187" t="s">
        <v>705</v>
      </c>
      <c r="F115" s="187" t="s">
        <v>621</v>
      </c>
      <c r="G115" s="187" t="s">
        <v>254</v>
      </c>
      <c r="H115" s="222">
        <v>0.77</v>
      </c>
      <c r="I115" s="223">
        <v>0.77</v>
      </c>
      <c r="J115" s="191"/>
      <c r="K115" s="188"/>
      <c r="L115" s="188"/>
      <c r="M115" s="189">
        <v>0.77</v>
      </c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</row>
    <row r="116" spans="1:24" ht="14.25" customHeight="1">
      <c r="A116" s="187" t="s">
        <v>703</v>
      </c>
      <c r="B116" s="187" t="s">
        <v>709</v>
      </c>
      <c r="C116" s="187" t="s">
        <v>623</v>
      </c>
      <c r="D116" s="187" t="s">
        <v>568</v>
      </c>
      <c r="E116" s="187" t="s">
        <v>705</v>
      </c>
      <c r="F116" s="187" t="s">
        <v>624</v>
      </c>
      <c r="G116" s="187" t="s">
        <v>213</v>
      </c>
      <c r="H116" s="222">
        <v>0.71</v>
      </c>
      <c r="I116" s="223">
        <v>0.71</v>
      </c>
      <c r="J116" s="191"/>
      <c r="K116" s="188"/>
      <c r="L116" s="188"/>
      <c r="M116" s="189">
        <v>0.71</v>
      </c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</row>
    <row r="117" spans="1:24" ht="14.25" customHeight="1">
      <c r="A117" s="187" t="s">
        <v>703</v>
      </c>
      <c r="B117" s="187" t="s">
        <v>709</v>
      </c>
      <c r="C117" s="187" t="s">
        <v>623</v>
      </c>
      <c r="D117" s="187" t="s">
        <v>568</v>
      </c>
      <c r="E117" s="187" t="s">
        <v>705</v>
      </c>
      <c r="F117" s="187" t="s">
        <v>625</v>
      </c>
      <c r="G117" s="187" t="s">
        <v>192</v>
      </c>
      <c r="H117" s="222">
        <v>0.02</v>
      </c>
      <c r="I117" s="223">
        <v>0.02</v>
      </c>
      <c r="J117" s="191"/>
      <c r="K117" s="188"/>
      <c r="L117" s="188"/>
      <c r="M117" s="189">
        <v>0.02</v>
      </c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</row>
    <row r="118" spans="1:24" ht="14.25" customHeight="1">
      <c r="A118" s="187" t="s">
        <v>710</v>
      </c>
      <c r="B118" s="187" t="s">
        <v>711</v>
      </c>
      <c r="C118" s="187" t="s">
        <v>610</v>
      </c>
      <c r="D118" s="187" t="s">
        <v>572</v>
      </c>
      <c r="E118" s="187" t="s">
        <v>712</v>
      </c>
      <c r="F118" s="187" t="s">
        <v>612</v>
      </c>
      <c r="G118" s="187" t="s">
        <v>171</v>
      </c>
      <c r="H118" s="222">
        <v>21.04</v>
      </c>
      <c r="I118" s="223">
        <v>21.04</v>
      </c>
      <c r="J118" s="191"/>
      <c r="K118" s="188"/>
      <c r="L118" s="188"/>
      <c r="M118" s="189">
        <v>21.04</v>
      </c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</row>
    <row r="119" spans="1:24" ht="14.25" customHeight="1">
      <c r="A119" s="187" t="s">
        <v>710</v>
      </c>
      <c r="B119" s="187" t="s">
        <v>711</v>
      </c>
      <c r="C119" s="187" t="s">
        <v>610</v>
      </c>
      <c r="D119" s="187" t="s">
        <v>572</v>
      </c>
      <c r="E119" s="187" t="s">
        <v>712</v>
      </c>
      <c r="F119" s="187" t="s">
        <v>613</v>
      </c>
      <c r="G119" s="187" t="s">
        <v>174</v>
      </c>
      <c r="H119" s="222">
        <v>14.57</v>
      </c>
      <c r="I119" s="223">
        <v>14.57</v>
      </c>
      <c r="J119" s="191"/>
      <c r="K119" s="188"/>
      <c r="L119" s="188"/>
      <c r="M119" s="189">
        <v>14.57</v>
      </c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</row>
    <row r="120" spans="1:24" ht="14.25" customHeight="1">
      <c r="A120" s="187" t="s">
        <v>710</v>
      </c>
      <c r="B120" s="187" t="s">
        <v>711</v>
      </c>
      <c r="C120" s="187" t="s">
        <v>610</v>
      </c>
      <c r="D120" s="187" t="s">
        <v>572</v>
      </c>
      <c r="E120" s="187" t="s">
        <v>712</v>
      </c>
      <c r="F120" s="187" t="s">
        <v>614</v>
      </c>
      <c r="G120" s="187" t="s">
        <v>177</v>
      </c>
      <c r="H120" s="222">
        <v>1.75</v>
      </c>
      <c r="I120" s="223">
        <v>1.75</v>
      </c>
      <c r="J120" s="191"/>
      <c r="K120" s="188"/>
      <c r="L120" s="188"/>
      <c r="M120" s="189">
        <v>1.75</v>
      </c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</row>
    <row r="121" spans="1:24" ht="14.25" customHeight="1">
      <c r="A121" s="187" t="s">
        <v>710</v>
      </c>
      <c r="B121" s="187" t="s">
        <v>711</v>
      </c>
      <c r="C121" s="187" t="s">
        <v>610</v>
      </c>
      <c r="D121" s="187" t="s">
        <v>572</v>
      </c>
      <c r="E121" s="187" t="s">
        <v>712</v>
      </c>
      <c r="F121" s="187" t="s">
        <v>615</v>
      </c>
      <c r="G121" s="187" t="s">
        <v>185</v>
      </c>
      <c r="H121" s="222">
        <v>24.11</v>
      </c>
      <c r="I121" s="223">
        <v>24.11</v>
      </c>
      <c r="J121" s="191"/>
      <c r="K121" s="188"/>
      <c r="L121" s="188"/>
      <c r="M121" s="189">
        <v>24.11</v>
      </c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</row>
    <row r="122" spans="1:24" ht="14.25" customHeight="1">
      <c r="A122" s="187" t="s">
        <v>710</v>
      </c>
      <c r="B122" s="187" t="s">
        <v>713</v>
      </c>
      <c r="C122" s="187" t="s">
        <v>176</v>
      </c>
      <c r="D122" s="187" t="s">
        <v>572</v>
      </c>
      <c r="E122" s="187" t="s">
        <v>712</v>
      </c>
      <c r="F122" s="187" t="s">
        <v>619</v>
      </c>
      <c r="G122" s="187" t="s">
        <v>176</v>
      </c>
      <c r="H122" s="222">
        <v>5.32</v>
      </c>
      <c r="I122" s="223">
        <v>5.32</v>
      </c>
      <c r="J122" s="191"/>
      <c r="K122" s="188"/>
      <c r="L122" s="188"/>
      <c r="M122" s="189">
        <v>5.32</v>
      </c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</row>
    <row r="123" spans="1:24" ht="14.25" customHeight="1">
      <c r="A123" s="187" t="s">
        <v>710</v>
      </c>
      <c r="B123" s="187" t="s">
        <v>714</v>
      </c>
      <c r="C123" s="187" t="s">
        <v>254</v>
      </c>
      <c r="D123" s="187" t="s">
        <v>572</v>
      </c>
      <c r="E123" s="187" t="s">
        <v>712</v>
      </c>
      <c r="F123" s="187" t="s">
        <v>621</v>
      </c>
      <c r="G123" s="187" t="s">
        <v>254</v>
      </c>
      <c r="H123" s="222">
        <v>1.18</v>
      </c>
      <c r="I123" s="223">
        <v>1.18</v>
      </c>
      <c r="J123" s="191"/>
      <c r="K123" s="188"/>
      <c r="L123" s="188"/>
      <c r="M123" s="189">
        <v>1.18</v>
      </c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</row>
    <row r="124" spans="1:24" ht="14.25" customHeight="1">
      <c r="A124" s="187" t="s">
        <v>710</v>
      </c>
      <c r="B124" s="187" t="s">
        <v>715</v>
      </c>
      <c r="C124" s="187" t="s">
        <v>623</v>
      </c>
      <c r="D124" s="187" t="s">
        <v>572</v>
      </c>
      <c r="E124" s="187" t="s">
        <v>712</v>
      </c>
      <c r="F124" s="187" t="s">
        <v>624</v>
      </c>
      <c r="G124" s="187" t="s">
        <v>213</v>
      </c>
      <c r="H124" s="222">
        <v>1.19</v>
      </c>
      <c r="I124" s="223">
        <v>1.19</v>
      </c>
      <c r="J124" s="191"/>
      <c r="K124" s="188"/>
      <c r="L124" s="188"/>
      <c r="M124" s="189">
        <v>1.19</v>
      </c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</row>
    <row r="125" spans="1:24" ht="14.25" customHeight="1">
      <c r="A125" s="187" t="s">
        <v>710</v>
      </c>
      <c r="B125" s="187" t="s">
        <v>715</v>
      </c>
      <c r="C125" s="187" t="s">
        <v>623</v>
      </c>
      <c r="D125" s="187" t="s">
        <v>572</v>
      </c>
      <c r="E125" s="187" t="s">
        <v>712</v>
      </c>
      <c r="F125" s="187" t="s">
        <v>625</v>
      </c>
      <c r="G125" s="187" t="s">
        <v>192</v>
      </c>
      <c r="H125" s="222">
        <v>0.03</v>
      </c>
      <c r="I125" s="223">
        <v>0.03</v>
      </c>
      <c r="J125" s="191"/>
      <c r="K125" s="188"/>
      <c r="L125" s="188"/>
      <c r="M125" s="189">
        <v>0.03</v>
      </c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</row>
    <row r="126" spans="1:24" ht="14.25" customHeight="1">
      <c r="A126" s="187" t="s">
        <v>710</v>
      </c>
      <c r="B126" s="187" t="s">
        <v>716</v>
      </c>
      <c r="C126" s="187" t="s">
        <v>173</v>
      </c>
      <c r="D126" s="187" t="s">
        <v>572</v>
      </c>
      <c r="E126" s="187" t="s">
        <v>712</v>
      </c>
      <c r="F126" s="187" t="s">
        <v>617</v>
      </c>
      <c r="G126" s="187" t="s">
        <v>202</v>
      </c>
      <c r="H126" s="222">
        <v>0.2</v>
      </c>
      <c r="I126" s="223">
        <v>0.2</v>
      </c>
      <c r="J126" s="191"/>
      <c r="K126" s="188"/>
      <c r="L126" s="188"/>
      <c r="M126" s="189">
        <v>0.2</v>
      </c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</row>
    <row r="127" spans="1:24" ht="14.25" customHeight="1">
      <c r="A127" s="187" t="s">
        <v>717</v>
      </c>
      <c r="B127" s="187" t="s">
        <v>718</v>
      </c>
      <c r="C127" s="187" t="s">
        <v>610</v>
      </c>
      <c r="D127" s="187" t="s">
        <v>576</v>
      </c>
      <c r="E127" s="187" t="s">
        <v>719</v>
      </c>
      <c r="F127" s="187" t="s">
        <v>612</v>
      </c>
      <c r="G127" s="187" t="s">
        <v>171</v>
      </c>
      <c r="H127" s="222">
        <v>16.76</v>
      </c>
      <c r="I127" s="223">
        <v>16.76</v>
      </c>
      <c r="J127" s="191"/>
      <c r="K127" s="188"/>
      <c r="L127" s="188"/>
      <c r="M127" s="189">
        <v>16.76</v>
      </c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</row>
    <row r="128" spans="1:24" ht="14.25" customHeight="1">
      <c r="A128" s="187" t="s">
        <v>717</v>
      </c>
      <c r="B128" s="187" t="s">
        <v>718</v>
      </c>
      <c r="C128" s="187" t="s">
        <v>610</v>
      </c>
      <c r="D128" s="187" t="s">
        <v>576</v>
      </c>
      <c r="E128" s="187" t="s">
        <v>719</v>
      </c>
      <c r="F128" s="187" t="s">
        <v>613</v>
      </c>
      <c r="G128" s="187" t="s">
        <v>174</v>
      </c>
      <c r="H128" s="222">
        <v>11.84</v>
      </c>
      <c r="I128" s="223">
        <v>11.84</v>
      </c>
      <c r="J128" s="191"/>
      <c r="K128" s="188"/>
      <c r="L128" s="188"/>
      <c r="M128" s="189">
        <v>11.84</v>
      </c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</row>
    <row r="129" spans="1:24" ht="14.25" customHeight="1">
      <c r="A129" s="187" t="s">
        <v>717</v>
      </c>
      <c r="B129" s="187" t="s">
        <v>718</v>
      </c>
      <c r="C129" s="187" t="s">
        <v>610</v>
      </c>
      <c r="D129" s="187" t="s">
        <v>576</v>
      </c>
      <c r="E129" s="187" t="s">
        <v>719</v>
      </c>
      <c r="F129" s="187" t="s">
        <v>614</v>
      </c>
      <c r="G129" s="187" t="s">
        <v>177</v>
      </c>
      <c r="H129" s="222">
        <v>1.4</v>
      </c>
      <c r="I129" s="223">
        <v>1.4</v>
      </c>
      <c r="J129" s="191"/>
      <c r="K129" s="188"/>
      <c r="L129" s="188"/>
      <c r="M129" s="189">
        <v>1.4</v>
      </c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</row>
    <row r="130" spans="1:24" ht="14.25" customHeight="1">
      <c r="A130" s="187" t="s">
        <v>717</v>
      </c>
      <c r="B130" s="187" t="s">
        <v>718</v>
      </c>
      <c r="C130" s="187" t="s">
        <v>610</v>
      </c>
      <c r="D130" s="187" t="s">
        <v>576</v>
      </c>
      <c r="E130" s="187" t="s">
        <v>719</v>
      </c>
      <c r="F130" s="187" t="s">
        <v>615</v>
      </c>
      <c r="G130" s="187" t="s">
        <v>185</v>
      </c>
      <c r="H130" s="222">
        <v>19.57</v>
      </c>
      <c r="I130" s="223">
        <v>19.57</v>
      </c>
      <c r="J130" s="191"/>
      <c r="K130" s="188"/>
      <c r="L130" s="188"/>
      <c r="M130" s="189">
        <v>19.57</v>
      </c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</row>
    <row r="131" spans="1:24" ht="14.25" customHeight="1">
      <c r="A131" s="187" t="s">
        <v>717</v>
      </c>
      <c r="B131" s="187" t="s">
        <v>720</v>
      </c>
      <c r="C131" s="187" t="s">
        <v>173</v>
      </c>
      <c r="D131" s="187" t="s">
        <v>576</v>
      </c>
      <c r="E131" s="187" t="s">
        <v>719</v>
      </c>
      <c r="F131" s="187" t="s">
        <v>617</v>
      </c>
      <c r="G131" s="187" t="s">
        <v>202</v>
      </c>
      <c r="H131" s="222">
        <v>0.17</v>
      </c>
      <c r="I131" s="223">
        <v>0.17</v>
      </c>
      <c r="J131" s="191"/>
      <c r="K131" s="188"/>
      <c r="L131" s="188"/>
      <c r="M131" s="189">
        <v>0.17</v>
      </c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</row>
    <row r="132" spans="1:24" ht="14.25" customHeight="1">
      <c r="A132" s="187" t="s">
        <v>717</v>
      </c>
      <c r="B132" s="187" t="s">
        <v>721</v>
      </c>
      <c r="C132" s="187" t="s">
        <v>176</v>
      </c>
      <c r="D132" s="187" t="s">
        <v>576</v>
      </c>
      <c r="E132" s="187" t="s">
        <v>719</v>
      </c>
      <c r="F132" s="187" t="s">
        <v>619</v>
      </c>
      <c r="G132" s="187" t="s">
        <v>176</v>
      </c>
      <c r="H132" s="222">
        <v>4.31</v>
      </c>
      <c r="I132" s="223">
        <v>4.31</v>
      </c>
      <c r="J132" s="191"/>
      <c r="K132" s="188"/>
      <c r="L132" s="188"/>
      <c r="M132" s="189">
        <v>4.31</v>
      </c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</row>
    <row r="133" spans="1:24" ht="14.25" customHeight="1">
      <c r="A133" s="187" t="s">
        <v>717</v>
      </c>
      <c r="B133" s="187" t="s">
        <v>722</v>
      </c>
      <c r="C133" s="187" t="s">
        <v>271</v>
      </c>
      <c r="D133" s="187" t="s">
        <v>576</v>
      </c>
      <c r="E133" s="187" t="s">
        <v>719</v>
      </c>
      <c r="F133" s="187" t="s">
        <v>649</v>
      </c>
      <c r="G133" s="187" t="s">
        <v>292</v>
      </c>
      <c r="H133" s="222">
        <v>0.01</v>
      </c>
      <c r="I133" s="223">
        <v>0.01</v>
      </c>
      <c r="J133" s="191"/>
      <c r="K133" s="188"/>
      <c r="L133" s="188"/>
      <c r="M133" s="189">
        <v>0.01</v>
      </c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</row>
    <row r="134" spans="1:24" ht="14.25" customHeight="1">
      <c r="A134" s="187" t="s">
        <v>717</v>
      </c>
      <c r="B134" s="187" t="s">
        <v>723</v>
      </c>
      <c r="C134" s="187" t="s">
        <v>254</v>
      </c>
      <c r="D134" s="187" t="s">
        <v>576</v>
      </c>
      <c r="E134" s="187" t="s">
        <v>719</v>
      </c>
      <c r="F134" s="187" t="s">
        <v>621</v>
      </c>
      <c r="G134" s="187" t="s">
        <v>254</v>
      </c>
      <c r="H134" s="222">
        <v>0.95</v>
      </c>
      <c r="I134" s="223">
        <v>0.95</v>
      </c>
      <c r="J134" s="191"/>
      <c r="K134" s="188"/>
      <c r="L134" s="188"/>
      <c r="M134" s="189">
        <v>0.95</v>
      </c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</row>
    <row r="135" spans="1:24" ht="14.25" customHeight="1">
      <c r="A135" s="187" t="s">
        <v>717</v>
      </c>
      <c r="B135" s="187" t="s">
        <v>724</v>
      </c>
      <c r="C135" s="187" t="s">
        <v>623</v>
      </c>
      <c r="D135" s="187" t="s">
        <v>576</v>
      </c>
      <c r="E135" s="187" t="s">
        <v>719</v>
      </c>
      <c r="F135" s="187" t="s">
        <v>624</v>
      </c>
      <c r="G135" s="187" t="s">
        <v>213</v>
      </c>
      <c r="H135" s="222">
        <v>0.95</v>
      </c>
      <c r="I135" s="223">
        <v>0.95</v>
      </c>
      <c r="J135" s="191"/>
      <c r="K135" s="188"/>
      <c r="L135" s="188"/>
      <c r="M135" s="189">
        <v>0.95</v>
      </c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</row>
    <row r="136" spans="1:24" ht="14.25" customHeight="1">
      <c r="A136" s="187" t="s">
        <v>717</v>
      </c>
      <c r="B136" s="187" t="s">
        <v>724</v>
      </c>
      <c r="C136" s="187" t="s">
        <v>623</v>
      </c>
      <c r="D136" s="187" t="s">
        <v>576</v>
      </c>
      <c r="E136" s="187" t="s">
        <v>719</v>
      </c>
      <c r="F136" s="187" t="s">
        <v>625</v>
      </c>
      <c r="G136" s="187" t="s">
        <v>192</v>
      </c>
      <c r="H136" s="222">
        <v>0.02</v>
      </c>
      <c r="I136" s="223">
        <v>0.02</v>
      </c>
      <c r="J136" s="191"/>
      <c r="K136" s="188"/>
      <c r="L136" s="188"/>
      <c r="M136" s="189">
        <v>0.02</v>
      </c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</row>
    <row r="137" spans="1:24" ht="14.25" customHeight="1">
      <c r="A137" s="187" t="s">
        <v>725</v>
      </c>
      <c r="B137" s="187" t="s">
        <v>726</v>
      </c>
      <c r="C137" s="187" t="s">
        <v>610</v>
      </c>
      <c r="D137" s="187" t="s">
        <v>568</v>
      </c>
      <c r="E137" s="187" t="s">
        <v>705</v>
      </c>
      <c r="F137" s="187" t="s">
        <v>612</v>
      </c>
      <c r="G137" s="187" t="s">
        <v>171</v>
      </c>
      <c r="H137" s="222">
        <v>56.28</v>
      </c>
      <c r="I137" s="223">
        <v>56.28</v>
      </c>
      <c r="J137" s="191"/>
      <c r="K137" s="188"/>
      <c r="L137" s="188"/>
      <c r="M137" s="189">
        <v>56.28</v>
      </c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</row>
    <row r="138" spans="1:24" ht="14.25" customHeight="1">
      <c r="A138" s="187" t="s">
        <v>725</v>
      </c>
      <c r="B138" s="187" t="s">
        <v>726</v>
      </c>
      <c r="C138" s="187" t="s">
        <v>610</v>
      </c>
      <c r="D138" s="187" t="s">
        <v>568</v>
      </c>
      <c r="E138" s="187" t="s">
        <v>705</v>
      </c>
      <c r="F138" s="187" t="s">
        <v>613</v>
      </c>
      <c r="G138" s="187" t="s">
        <v>174</v>
      </c>
      <c r="H138" s="222">
        <v>34.41</v>
      </c>
      <c r="I138" s="223">
        <v>34.41</v>
      </c>
      <c r="J138" s="191"/>
      <c r="K138" s="188"/>
      <c r="L138" s="188"/>
      <c r="M138" s="189">
        <v>34.41</v>
      </c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</row>
    <row r="139" spans="1:24" ht="14.25" customHeight="1">
      <c r="A139" s="187" t="s">
        <v>725</v>
      </c>
      <c r="B139" s="187" t="s">
        <v>726</v>
      </c>
      <c r="C139" s="187" t="s">
        <v>610</v>
      </c>
      <c r="D139" s="187" t="s">
        <v>568</v>
      </c>
      <c r="E139" s="187" t="s">
        <v>705</v>
      </c>
      <c r="F139" s="187" t="s">
        <v>614</v>
      </c>
      <c r="G139" s="187" t="s">
        <v>177</v>
      </c>
      <c r="H139" s="222">
        <v>4.69</v>
      </c>
      <c r="I139" s="223">
        <v>4.69</v>
      </c>
      <c r="J139" s="191"/>
      <c r="K139" s="188"/>
      <c r="L139" s="188"/>
      <c r="M139" s="189">
        <v>4.69</v>
      </c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</row>
    <row r="140" spans="1:24" ht="14.25" customHeight="1">
      <c r="A140" s="187" t="s">
        <v>725</v>
      </c>
      <c r="B140" s="187" t="s">
        <v>726</v>
      </c>
      <c r="C140" s="187" t="s">
        <v>610</v>
      </c>
      <c r="D140" s="187" t="s">
        <v>568</v>
      </c>
      <c r="E140" s="187" t="s">
        <v>705</v>
      </c>
      <c r="F140" s="187" t="s">
        <v>615</v>
      </c>
      <c r="G140" s="187" t="s">
        <v>185</v>
      </c>
      <c r="H140" s="222">
        <v>54.22</v>
      </c>
      <c r="I140" s="223">
        <v>54.22</v>
      </c>
      <c r="J140" s="191"/>
      <c r="K140" s="188"/>
      <c r="L140" s="188"/>
      <c r="M140" s="189">
        <v>54.22</v>
      </c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</row>
    <row r="141" spans="1:24" ht="14.25" customHeight="1">
      <c r="A141" s="187" t="s">
        <v>725</v>
      </c>
      <c r="B141" s="187" t="s">
        <v>727</v>
      </c>
      <c r="C141" s="187" t="s">
        <v>173</v>
      </c>
      <c r="D141" s="187" t="s">
        <v>568</v>
      </c>
      <c r="E141" s="187" t="s">
        <v>705</v>
      </c>
      <c r="F141" s="187" t="s">
        <v>617</v>
      </c>
      <c r="G141" s="187" t="s">
        <v>202</v>
      </c>
      <c r="H141" s="222">
        <v>0.55</v>
      </c>
      <c r="I141" s="223">
        <v>0.55</v>
      </c>
      <c r="J141" s="191"/>
      <c r="K141" s="188"/>
      <c r="L141" s="188"/>
      <c r="M141" s="189">
        <v>0.55</v>
      </c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</row>
    <row r="142" spans="1:24" ht="14.25" customHeight="1">
      <c r="A142" s="187" t="s">
        <v>725</v>
      </c>
      <c r="B142" s="187" t="s">
        <v>728</v>
      </c>
      <c r="C142" s="187" t="s">
        <v>176</v>
      </c>
      <c r="D142" s="187" t="s">
        <v>568</v>
      </c>
      <c r="E142" s="187" t="s">
        <v>705</v>
      </c>
      <c r="F142" s="187" t="s">
        <v>619</v>
      </c>
      <c r="G142" s="187" t="s">
        <v>176</v>
      </c>
      <c r="H142" s="222">
        <v>13.54</v>
      </c>
      <c r="I142" s="223">
        <v>13.54</v>
      </c>
      <c r="J142" s="191"/>
      <c r="K142" s="188"/>
      <c r="L142" s="188"/>
      <c r="M142" s="189">
        <v>13.54</v>
      </c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</row>
    <row r="143" spans="1:24" ht="14.25" customHeight="1">
      <c r="A143" s="187" t="s">
        <v>725</v>
      </c>
      <c r="B143" s="187" t="s">
        <v>729</v>
      </c>
      <c r="C143" s="187" t="s">
        <v>271</v>
      </c>
      <c r="D143" s="187" t="s">
        <v>568</v>
      </c>
      <c r="E143" s="187" t="s">
        <v>705</v>
      </c>
      <c r="F143" s="187" t="s">
        <v>649</v>
      </c>
      <c r="G143" s="187" t="s">
        <v>292</v>
      </c>
      <c r="H143" s="222">
        <v>0.01</v>
      </c>
      <c r="I143" s="223">
        <v>0.01</v>
      </c>
      <c r="J143" s="191"/>
      <c r="K143" s="188"/>
      <c r="L143" s="188"/>
      <c r="M143" s="189">
        <v>0.01</v>
      </c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</row>
    <row r="144" spans="1:24" ht="14.25" customHeight="1">
      <c r="A144" s="187" t="s">
        <v>725</v>
      </c>
      <c r="B144" s="187" t="s">
        <v>730</v>
      </c>
      <c r="C144" s="187" t="s">
        <v>254</v>
      </c>
      <c r="D144" s="187" t="s">
        <v>568</v>
      </c>
      <c r="E144" s="187" t="s">
        <v>705</v>
      </c>
      <c r="F144" s="187" t="s">
        <v>621</v>
      </c>
      <c r="G144" s="187" t="s">
        <v>254</v>
      </c>
      <c r="H144" s="222">
        <v>2.87</v>
      </c>
      <c r="I144" s="223">
        <v>2.87</v>
      </c>
      <c r="J144" s="191"/>
      <c r="K144" s="188"/>
      <c r="L144" s="188"/>
      <c r="M144" s="189">
        <v>2.87</v>
      </c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</row>
    <row r="145" spans="1:24" ht="14.25" customHeight="1">
      <c r="A145" s="187" t="s">
        <v>725</v>
      </c>
      <c r="B145" s="187" t="s">
        <v>731</v>
      </c>
      <c r="C145" s="187" t="s">
        <v>623</v>
      </c>
      <c r="D145" s="187" t="s">
        <v>568</v>
      </c>
      <c r="E145" s="187" t="s">
        <v>705</v>
      </c>
      <c r="F145" s="187" t="s">
        <v>624</v>
      </c>
      <c r="G145" s="187" t="s">
        <v>213</v>
      </c>
      <c r="H145" s="222">
        <v>2.61</v>
      </c>
      <c r="I145" s="223">
        <v>2.61</v>
      </c>
      <c r="J145" s="191"/>
      <c r="K145" s="188"/>
      <c r="L145" s="188"/>
      <c r="M145" s="189">
        <v>2.61</v>
      </c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</row>
    <row r="146" spans="1:24" ht="14.25" customHeight="1">
      <c r="A146" s="187" t="s">
        <v>725</v>
      </c>
      <c r="B146" s="187" t="s">
        <v>731</v>
      </c>
      <c r="C146" s="187" t="s">
        <v>623</v>
      </c>
      <c r="D146" s="187" t="s">
        <v>568</v>
      </c>
      <c r="E146" s="187" t="s">
        <v>705</v>
      </c>
      <c r="F146" s="187" t="s">
        <v>625</v>
      </c>
      <c r="G146" s="187" t="s">
        <v>192</v>
      </c>
      <c r="H146" s="222">
        <v>0.06</v>
      </c>
      <c r="I146" s="223">
        <v>0.06</v>
      </c>
      <c r="J146" s="191"/>
      <c r="K146" s="188"/>
      <c r="L146" s="188"/>
      <c r="M146" s="189">
        <v>0.06</v>
      </c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</row>
    <row r="147" spans="1:24" ht="14.25" customHeight="1">
      <c r="A147" s="187" t="s">
        <v>732</v>
      </c>
      <c r="B147" s="187" t="s">
        <v>733</v>
      </c>
      <c r="C147" s="187" t="s">
        <v>271</v>
      </c>
      <c r="D147" s="187" t="s">
        <v>544</v>
      </c>
      <c r="E147" s="187" t="s">
        <v>734</v>
      </c>
      <c r="F147" s="187" t="s">
        <v>648</v>
      </c>
      <c r="G147" s="187" t="s">
        <v>281</v>
      </c>
      <c r="H147" s="222">
        <v>39.46</v>
      </c>
      <c r="I147" s="223">
        <v>39.46</v>
      </c>
      <c r="J147" s="191"/>
      <c r="K147" s="188"/>
      <c r="L147" s="188"/>
      <c r="M147" s="189">
        <v>39.46</v>
      </c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</row>
    <row r="148" spans="1:24" ht="14.25" customHeight="1">
      <c r="A148" s="187" t="s">
        <v>732</v>
      </c>
      <c r="B148" s="187" t="s">
        <v>733</v>
      </c>
      <c r="C148" s="187" t="s">
        <v>271</v>
      </c>
      <c r="D148" s="187" t="s">
        <v>580</v>
      </c>
      <c r="E148" s="187" t="s">
        <v>735</v>
      </c>
      <c r="F148" s="187" t="s">
        <v>648</v>
      </c>
      <c r="G148" s="187" t="s">
        <v>281</v>
      </c>
      <c r="H148" s="222">
        <v>150.23</v>
      </c>
      <c r="I148" s="223">
        <v>150.23</v>
      </c>
      <c r="J148" s="191"/>
      <c r="K148" s="188"/>
      <c r="L148" s="188"/>
      <c r="M148" s="189">
        <v>150.23</v>
      </c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</row>
    <row r="149" spans="1:24" ht="14.25" customHeight="1">
      <c r="A149" s="187" t="s">
        <v>732</v>
      </c>
      <c r="B149" s="187" t="s">
        <v>736</v>
      </c>
      <c r="C149" s="187" t="s">
        <v>623</v>
      </c>
      <c r="D149" s="187" t="s">
        <v>580</v>
      </c>
      <c r="E149" s="187" t="s">
        <v>735</v>
      </c>
      <c r="F149" s="187" t="s">
        <v>624</v>
      </c>
      <c r="G149" s="187" t="s">
        <v>213</v>
      </c>
      <c r="H149" s="222">
        <v>22.52</v>
      </c>
      <c r="I149" s="223">
        <v>22.52</v>
      </c>
      <c r="J149" s="191"/>
      <c r="K149" s="188"/>
      <c r="L149" s="188"/>
      <c r="M149" s="189">
        <v>22.52</v>
      </c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</row>
    <row r="150" spans="1:24" ht="14.25" customHeight="1">
      <c r="A150" s="187" t="s">
        <v>732</v>
      </c>
      <c r="B150" s="187" t="s">
        <v>736</v>
      </c>
      <c r="C150" s="187" t="s">
        <v>623</v>
      </c>
      <c r="D150" s="187" t="s">
        <v>580</v>
      </c>
      <c r="E150" s="187" t="s">
        <v>735</v>
      </c>
      <c r="F150" s="187" t="s">
        <v>737</v>
      </c>
      <c r="G150" s="187" t="s">
        <v>224</v>
      </c>
      <c r="H150" s="222"/>
      <c r="I150" s="223"/>
      <c r="J150" s="191"/>
      <c r="K150" s="188"/>
      <c r="L150" s="188"/>
      <c r="M150" s="189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</row>
    <row r="151" spans="1:24" ht="14.25" customHeight="1">
      <c r="A151" s="187" t="s">
        <v>732</v>
      </c>
      <c r="B151" s="187" t="s">
        <v>736</v>
      </c>
      <c r="C151" s="187" t="s">
        <v>623</v>
      </c>
      <c r="D151" s="187" t="s">
        <v>580</v>
      </c>
      <c r="E151" s="187" t="s">
        <v>735</v>
      </c>
      <c r="F151" s="187" t="s">
        <v>738</v>
      </c>
      <c r="G151" s="187" t="s">
        <v>226</v>
      </c>
      <c r="H151" s="222"/>
      <c r="I151" s="223"/>
      <c r="J151" s="191"/>
      <c r="K151" s="188"/>
      <c r="L151" s="188"/>
      <c r="M151" s="189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</row>
    <row r="152" spans="1:24" ht="14.25" customHeight="1">
      <c r="A152" s="187" t="s">
        <v>732</v>
      </c>
      <c r="B152" s="187" t="s">
        <v>739</v>
      </c>
      <c r="C152" s="187" t="s">
        <v>173</v>
      </c>
      <c r="D152" s="187" t="s">
        <v>544</v>
      </c>
      <c r="E152" s="187" t="s">
        <v>734</v>
      </c>
      <c r="F152" s="187" t="s">
        <v>617</v>
      </c>
      <c r="G152" s="187" t="s">
        <v>202</v>
      </c>
      <c r="H152" s="222">
        <v>3.74</v>
      </c>
      <c r="I152" s="223">
        <v>3.74</v>
      </c>
      <c r="J152" s="191"/>
      <c r="K152" s="188"/>
      <c r="L152" s="188"/>
      <c r="M152" s="189">
        <v>3.74</v>
      </c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</row>
    <row r="153" spans="1:24" ht="14.25" customHeight="1">
      <c r="A153" s="187" t="s">
        <v>732</v>
      </c>
      <c r="B153" s="187" t="s">
        <v>739</v>
      </c>
      <c r="C153" s="187" t="s">
        <v>173</v>
      </c>
      <c r="D153" s="187" t="s">
        <v>580</v>
      </c>
      <c r="E153" s="187" t="s">
        <v>735</v>
      </c>
      <c r="F153" s="187" t="s">
        <v>617</v>
      </c>
      <c r="G153" s="187" t="s">
        <v>202</v>
      </c>
      <c r="H153" s="222">
        <v>14.03</v>
      </c>
      <c r="I153" s="223">
        <v>14.03</v>
      </c>
      <c r="J153" s="191"/>
      <c r="K153" s="188"/>
      <c r="L153" s="188"/>
      <c r="M153" s="189">
        <v>14.03</v>
      </c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</row>
    <row r="154" spans="1:24" ht="14.25" customHeight="1">
      <c r="A154" s="187" t="s">
        <v>732</v>
      </c>
      <c r="B154" s="187" t="s">
        <v>740</v>
      </c>
      <c r="C154" s="187" t="s">
        <v>179</v>
      </c>
      <c r="D154" s="187" t="s">
        <v>580</v>
      </c>
      <c r="E154" s="187" t="s">
        <v>735</v>
      </c>
      <c r="F154" s="187" t="s">
        <v>741</v>
      </c>
      <c r="G154" s="187" t="s">
        <v>179</v>
      </c>
      <c r="H154" s="222">
        <v>128.86</v>
      </c>
      <c r="I154" s="223">
        <v>128.86</v>
      </c>
      <c r="J154" s="191"/>
      <c r="K154" s="188"/>
      <c r="L154" s="188"/>
      <c r="M154" s="189">
        <v>128.86</v>
      </c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</row>
    <row r="155" spans="1:24" ht="14.25" customHeight="1">
      <c r="A155" s="187" t="s">
        <v>732</v>
      </c>
      <c r="B155" s="187" t="s">
        <v>742</v>
      </c>
      <c r="C155" s="187" t="s">
        <v>610</v>
      </c>
      <c r="D155" s="187" t="s">
        <v>544</v>
      </c>
      <c r="E155" s="187" t="s">
        <v>734</v>
      </c>
      <c r="F155" s="187" t="s">
        <v>615</v>
      </c>
      <c r="G155" s="187" t="s">
        <v>185</v>
      </c>
      <c r="H155" s="222">
        <v>6.91</v>
      </c>
      <c r="I155" s="223">
        <v>6.91</v>
      </c>
      <c r="J155" s="191"/>
      <c r="K155" s="188"/>
      <c r="L155" s="188"/>
      <c r="M155" s="189">
        <v>6.91</v>
      </c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</row>
    <row r="156" spans="1:24" ht="14.25" customHeight="1">
      <c r="A156" s="187" t="s">
        <v>732</v>
      </c>
      <c r="B156" s="187" t="s">
        <v>742</v>
      </c>
      <c r="C156" s="187" t="s">
        <v>610</v>
      </c>
      <c r="D156" s="187" t="s">
        <v>580</v>
      </c>
      <c r="E156" s="187" t="s">
        <v>735</v>
      </c>
      <c r="F156" s="187" t="s">
        <v>615</v>
      </c>
      <c r="G156" s="187" t="s">
        <v>185</v>
      </c>
      <c r="H156" s="222">
        <v>25.92</v>
      </c>
      <c r="I156" s="223">
        <v>25.92</v>
      </c>
      <c r="J156" s="191"/>
      <c r="K156" s="188"/>
      <c r="L156" s="188"/>
      <c r="M156" s="189">
        <v>25.92</v>
      </c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</row>
    <row r="157" spans="1:24" ht="14.25" customHeight="1">
      <c r="A157" s="187" t="s">
        <v>743</v>
      </c>
      <c r="B157" s="187" t="s">
        <v>744</v>
      </c>
      <c r="C157" s="187" t="s">
        <v>610</v>
      </c>
      <c r="D157" s="187" t="s">
        <v>539</v>
      </c>
      <c r="E157" s="187" t="s">
        <v>745</v>
      </c>
      <c r="F157" s="187" t="s">
        <v>612</v>
      </c>
      <c r="G157" s="187" t="s">
        <v>171</v>
      </c>
      <c r="H157" s="222">
        <v>8.2</v>
      </c>
      <c r="I157" s="223">
        <v>8.2</v>
      </c>
      <c r="J157" s="191"/>
      <c r="K157" s="188"/>
      <c r="L157" s="188"/>
      <c r="M157" s="189">
        <v>8.2</v>
      </c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</row>
    <row r="158" spans="1:24" ht="14.25" customHeight="1">
      <c r="A158" s="187" t="s">
        <v>743</v>
      </c>
      <c r="B158" s="187" t="s">
        <v>744</v>
      </c>
      <c r="C158" s="187" t="s">
        <v>610</v>
      </c>
      <c r="D158" s="187" t="s">
        <v>539</v>
      </c>
      <c r="E158" s="187" t="s">
        <v>745</v>
      </c>
      <c r="F158" s="187" t="s">
        <v>613</v>
      </c>
      <c r="G158" s="187" t="s">
        <v>174</v>
      </c>
      <c r="H158" s="222">
        <v>7.87</v>
      </c>
      <c r="I158" s="223">
        <v>7.87</v>
      </c>
      <c r="J158" s="191"/>
      <c r="K158" s="188"/>
      <c r="L158" s="188"/>
      <c r="M158" s="189">
        <v>7.87</v>
      </c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</row>
    <row r="159" spans="1:24" ht="14.25" customHeight="1">
      <c r="A159" s="187" t="s">
        <v>743</v>
      </c>
      <c r="B159" s="187" t="s">
        <v>744</v>
      </c>
      <c r="C159" s="187" t="s">
        <v>610</v>
      </c>
      <c r="D159" s="187" t="s">
        <v>539</v>
      </c>
      <c r="E159" s="187" t="s">
        <v>745</v>
      </c>
      <c r="F159" s="187" t="s">
        <v>614</v>
      </c>
      <c r="G159" s="187" t="s">
        <v>177</v>
      </c>
      <c r="H159" s="222">
        <v>0.68</v>
      </c>
      <c r="I159" s="223">
        <v>0.68</v>
      </c>
      <c r="J159" s="191"/>
      <c r="K159" s="188"/>
      <c r="L159" s="188"/>
      <c r="M159" s="189">
        <v>0.68</v>
      </c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</row>
    <row r="160" spans="1:24" ht="14.25" customHeight="1">
      <c r="A160" s="187" t="s">
        <v>743</v>
      </c>
      <c r="B160" s="187" t="s">
        <v>744</v>
      </c>
      <c r="C160" s="187" t="s">
        <v>610</v>
      </c>
      <c r="D160" s="187" t="s">
        <v>539</v>
      </c>
      <c r="E160" s="187" t="s">
        <v>745</v>
      </c>
      <c r="F160" s="187" t="s">
        <v>615</v>
      </c>
      <c r="G160" s="187" t="s">
        <v>185</v>
      </c>
      <c r="H160" s="222">
        <v>13.52</v>
      </c>
      <c r="I160" s="223">
        <v>13.52</v>
      </c>
      <c r="J160" s="191"/>
      <c r="K160" s="188"/>
      <c r="L160" s="188"/>
      <c r="M160" s="189">
        <v>13.52</v>
      </c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</row>
    <row r="161" spans="1:24" ht="14.25" customHeight="1">
      <c r="A161" s="187" t="s">
        <v>743</v>
      </c>
      <c r="B161" s="187" t="s">
        <v>746</v>
      </c>
      <c r="C161" s="187" t="s">
        <v>173</v>
      </c>
      <c r="D161" s="187" t="s">
        <v>539</v>
      </c>
      <c r="E161" s="187" t="s">
        <v>745</v>
      </c>
      <c r="F161" s="187" t="s">
        <v>617</v>
      </c>
      <c r="G161" s="187" t="s">
        <v>202</v>
      </c>
      <c r="H161" s="222">
        <v>0.09</v>
      </c>
      <c r="I161" s="223">
        <v>0.09</v>
      </c>
      <c r="J161" s="191"/>
      <c r="K161" s="188"/>
      <c r="L161" s="188"/>
      <c r="M161" s="189">
        <v>0.09</v>
      </c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</row>
    <row r="162" spans="1:24" ht="14.25" customHeight="1">
      <c r="A162" s="187" t="s">
        <v>743</v>
      </c>
      <c r="B162" s="187" t="s">
        <v>747</v>
      </c>
      <c r="C162" s="187" t="s">
        <v>176</v>
      </c>
      <c r="D162" s="187" t="s">
        <v>539</v>
      </c>
      <c r="E162" s="187" t="s">
        <v>745</v>
      </c>
      <c r="F162" s="187" t="s">
        <v>619</v>
      </c>
      <c r="G162" s="187" t="s">
        <v>176</v>
      </c>
      <c r="H162" s="222">
        <v>2.46</v>
      </c>
      <c r="I162" s="223">
        <v>2.46</v>
      </c>
      <c r="J162" s="191"/>
      <c r="K162" s="188"/>
      <c r="L162" s="188"/>
      <c r="M162" s="189">
        <v>2.46</v>
      </c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</row>
    <row r="163" spans="1:24" ht="14.25" customHeight="1">
      <c r="A163" s="187" t="s">
        <v>743</v>
      </c>
      <c r="B163" s="187" t="s">
        <v>748</v>
      </c>
      <c r="C163" s="187" t="s">
        <v>254</v>
      </c>
      <c r="D163" s="187" t="s">
        <v>539</v>
      </c>
      <c r="E163" s="187" t="s">
        <v>745</v>
      </c>
      <c r="F163" s="187" t="s">
        <v>621</v>
      </c>
      <c r="G163" s="187" t="s">
        <v>254</v>
      </c>
      <c r="H163" s="222">
        <v>0.58</v>
      </c>
      <c r="I163" s="223">
        <v>0.58</v>
      </c>
      <c r="J163" s="191"/>
      <c r="K163" s="188"/>
      <c r="L163" s="188"/>
      <c r="M163" s="189">
        <v>0.58</v>
      </c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</row>
    <row r="164" spans="1:24" ht="14.25" customHeight="1">
      <c r="A164" s="187" t="s">
        <v>743</v>
      </c>
      <c r="B164" s="187" t="s">
        <v>749</v>
      </c>
      <c r="C164" s="187" t="s">
        <v>623</v>
      </c>
      <c r="D164" s="187" t="s">
        <v>539</v>
      </c>
      <c r="E164" s="187" t="s">
        <v>745</v>
      </c>
      <c r="F164" s="187" t="s">
        <v>624</v>
      </c>
      <c r="G164" s="187" t="s">
        <v>213</v>
      </c>
      <c r="H164" s="222">
        <v>0.71</v>
      </c>
      <c r="I164" s="223">
        <v>0.71</v>
      </c>
      <c r="J164" s="191"/>
      <c r="K164" s="188"/>
      <c r="L164" s="188"/>
      <c r="M164" s="189">
        <v>0.71</v>
      </c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</row>
    <row r="165" spans="1:24" ht="14.25" customHeight="1">
      <c r="A165" s="187" t="s">
        <v>743</v>
      </c>
      <c r="B165" s="187" t="s">
        <v>749</v>
      </c>
      <c r="C165" s="187" t="s">
        <v>623</v>
      </c>
      <c r="D165" s="187" t="s">
        <v>539</v>
      </c>
      <c r="E165" s="187" t="s">
        <v>745</v>
      </c>
      <c r="F165" s="187" t="s">
        <v>625</v>
      </c>
      <c r="G165" s="187" t="s">
        <v>192</v>
      </c>
      <c r="H165" s="222">
        <v>0.02</v>
      </c>
      <c r="I165" s="223">
        <v>0.02</v>
      </c>
      <c r="J165" s="191"/>
      <c r="K165" s="188"/>
      <c r="L165" s="188"/>
      <c r="M165" s="189">
        <v>0.02</v>
      </c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</row>
    <row r="166" spans="1:24" ht="14.25" customHeight="1">
      <c r="A166" s="187" t="s">
        <v>750</v>
      </c>
      <c r="B166" s="187" t="s">
        <v>751</v>
      </c>
      <c r="C166" s="187" t="s">
        <v>628</v>
      </c>
      <c r="D166" s="187" t="s">
        <v>514</v>
      </c>
      <c r="E166" s="187" t="s">
        <v>629</v>
      </c>
      <c r="F166" s="187" t="s">
        <v>612</v>
      </c>
      <c r="G166" s="187" t="s">
        <v>171</v>
      </c>
      <c r="H166" s="222">
        <v>9.95</v>
      </c>
      <c r="I166" s="223">
        <v>9.95</v>
      </c>
      <c r="J166" s="191"/>
      <c r="K166" s="188"/>
      <c r="L166" s="188"/>
      <c r="M166" s="189">
        <v>9.95</v>
      </c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</row>
    <row r="167" spans="1:24" ht="14.25" customHeight="1">
      <c r="A167" s="187" t="s">
        <v>750</v>
      </c>
      <c r="B167" s="187" t="s">
        <v>751</v>
      </c>
      <c r="C167" s="187" t="s">
        <v>628</v>
      </c>
      <c r="D167" s="187" t="s">
        <v>514</v>
      </c>
      <c r="E167" s="187" t="s">
        <v>629</v>
      </c>
      <c r="F167" s="187" t="s">
        <v>613</v>
      </c>
      <c r="G167" s="187" t="s">
        <v>174</v>
      </c>
      <c r="H167" s="222">
        <v>28.14</v>
      </c>
      <c r="I167" s="223">
        <v>28.14</v>
      </c>
      <c r="J167" s="191"/>
      <c r="K167" s="188"/>
      <c r="L167" s="188"/>
      <c r="M167" s="189">
        <v>28.14</v>
      </c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</row>
    <row r="168" spans="1:24" ht="14.25" customHeight="1">
      <c r="A168" s="187" t="s">
        <v>750</v>
      </c>
      <c r="B168" s="187" t="s">
        <v>751</v>
      </c>
      <c r="C168" s="187" t="s">
        <v>628</v>
      </c>
      <c r="D168" s="187" t="s">
        <v>514</v>
      </c>
      <c r="E168" s="187" t="s">
        <v>629</v>
      </c>
      <c r="F168" s="187" t="s">
        <v>614</v>
      </c>
      <c r="G168" s="187" t="s">
        <v>177</v>
      </c>
      <c r="H168" s="222">
        <v>0.83</v>
      </c>
      <c r="I168" s="223">
        <v>0.83</v>
      </c>
      <c r="J168" s="191"/>
      <c r="K168" s="188"/>
      <c r="L168" s="188"/>
      <c r="M168" s="189">
        <v>0.83</v>
      </c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</row>
    <row r="169" spans="1:24" ht="14.25" customHeight="1">
      <c r="A169" s="187" t="s">
        <v>750</v>
      </c>
      <c r="B169" s="187" t="s">
        <v>752</v>
      </c>
      <c r="C169" s="187" t="s">
        <v>173</v>
      </c>
      <c r="D169" s="187" t="s">
        <v>514</v>
      </c>
      <c r="E169" s="187" t="s">
        <v>629</v>
      </c>
      <c r="F169" s="187" t="s">
        <v>617</v>
      </c>
      <c r="G169" s="187" t="s">
        <v>202</v>
      </c>
      <c r="H169" s="222">
        <v>0.04</v>
      </c>
      <c r="I169" s="223">
        <v>0.04</v>
      </c>
      <c r="J169" s="191"/>
      <c r="K169" s="188"/>
      <c r="L169" s="188"/>
      <c r="M169" s="189">
        <v>0.04</v>
      </c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</row>
    <row r="170" spans="1:24" ht="14.25" customHeight="1">
      <c r="A170" s="187" t="s">
        <v>750</v>
      </c>
      <c r="B170" s="187" t="s">
        <v>753</v>
      </c>
      <c r="C170" s="187" t="s">
        <v>176</v>
      </c>
      <c r="D170" s="187" t="s">
        <v>514</v>
      </c>
      <c r="E170" s="187" t="s">
        <v>629</v>
      </c>
      <c r="F170" s="187" t="s">
        <v>619</v>
      </c>
      <c r="G170" s="187" t="s">
        <v>176</v>
      </c>
      <c r="H170" s="222">
        <v>2.95</v>
      </c>
      <c r="I170" s="223">
        <v>2.95</v>
      </c>
      <c r="J170" s="191"/>
      <c r="K170" s="188"/>
      <c r="L170" s="188"/>
      <c r="M170" s="189">
        <v>2.95</v>
      </c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</row>
    <row r="171" spans="1:24" ht="14.25" customHeight="1">
      <c r="A171" s="187" t="s">
        <v>750</v>
      </c>
      <c r="B171" s="187" t="s">
        <v>754</v>
      </c>
      <c r="C171" s="187" t="s">
        <v>271</v>
      </c>
      <c r="D171" s="187" t="s">
        <v>514</v>
      </c>
      <c r="E171" s="187" t="s">
        <v>629</v>
      </c>
      <c r="F171" s="187" t="s">
        <v>649</v>
      </c>
      <c r="G171" s="187" t="s">
        <v>292</v>
      </c>
      <c r="H171" s="222">
        <v>0.01</v>
      </c>
      <c r="I171" s="223">
        <v>0.01</v>
      </c>
      <c r="J171" s="191"/>
      <c r="K171" s="188"/>
      <c r="L171" s="188"/>
      <c r="M171" s="189">
        <v>0.01</v>
      </c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</row>
    <row r="172" spans="1:24" ht="14.25" customHeight="1">
      <c r="A172" s="187" t="s">
        <v>750</v>
      </c>
      <c r="B172" s="187" t="s">
        <v>755</v>
      </c>
      <c r="C172" s="187" t="s">
        <v>633</v>
      </c>
      <c r="D172" s="187" t="s">
        <v>514</v>
      </c>
      <c r="E172" s="187" t="s">
        <v>629</v>
      </c>
      <c r="F172" s="187" t="s">
        <v>634</v>
      </c>
      <c r="G172" s="187" t="s">
        <v>263</v>
      </c>
      <c r="H172" s="222">
        <v>2.7</v>
      </c>
      <c r="I172" s="223">
        <v>2.7</v>
      </c>
      <c r="J172" s="191"/>
      <c r="K172" s="188"/>
      <c r="L172" s="188"/>
      <c r="M172" s="189">
        <v>2.7</v>
      </c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</row>
    <row r="173" spans="1:24" ht="14.25" customHeight="1">
      <c r="A173" s="187" t="s">
        <v>750</v>
      </c>
      <c r="B173" s="187" t="s">
        <v>756</v>
      </c>
      <c r="C173" s="187" t="s">
        <v>254</v>
      </c>
      <c r="D173" s="187" t="s">
        <v>514</v>
      </c>
      <c r="E173" s="187" t="s">
        <v>629</v>
      </c>
      <c r="F173" s="187" t="s">
        <v>621</v>
      </c>
      <c r="G173" s="187" t="s">
        <v>254</v>
      </c>
      <c r="H173" s="222">
        <v>0.66</v>
      </c>
      <c r="I173" s="223">
        <v>0.66</v>
      </c>
      <c r="J173" s="191"/>
      <c r="K173" s="188"/>
      <c r="L173" s="188"/>
      <c r="M173" s="189">
        <v>0.66</v>
      </c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</row>
    <row r="174" spans="1:24" ht="14.25" customHeight="1">
      <c r="A174" s="187" t="s">
        <v>750</v>
      </c>
      <c r="B174" s="187" t="s">
        <v>757</v>
      </c>
      <c r="C174" s="187" t="s">
        <v>623</v>
      </c>
      <c r="D174" s="187" t="s">
        <v>514</v>
      </c>
      <c r="E174" s="187" t="s">
        <v>629</v>
      </c>
      <c r="F174" s="187" t="s">
        <v>624</v>
      </c>
      <c r="G174" s="187" t="s">
        <v>213</v>
      </c>
      <c r="H174" s="222">
        <v>1.94</v>
      </c>
      <c r="I174" s="223">
        <v>1.94</v>
      </c>
      <c r="J174" s="191"/>
      <c r="K174" s="188"/>
      <c r="L174" s="188"/>
      <c r="M174" s="189">
        <v>1.94</v>
      </c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</row>
    <row r="175" spans="1:24" ht="14.25" customHeight="1">
      <c r="A175" s="187" t="s">
        <v>750</v>
      </c>
      <c r="B175" s="187" t="s">
        <v>757</v>
      </c>
      <c r="C175" s="187" t="s">
        <v>623</v>
      </c>
      <c r="D175" s="187" t="s">
        <v>514</v>
      </c>
      <c r="E175" s="187" t="s">
        <v>629</v>
      </c>
      <c r="F175" s="187" t="s">
        <v>625</v>
      </c>
      <c r="G175" s="187" t="s">
        <v>192</v>
      </c>
      <c r="H175" s="222">
        <v>0.02</v>
      </c>
      <c r="I175" s="223">
        <v>0.02</v>
      </c>
      <c r="J175" s="191"/>
      <c r="K175" s="188"/>
      <c r="L175" s="188"/>
      <c r="M175" s="189">
        <v>0.02</v>
      </c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</row>
    <row r="176" spans="1:24" ht="14.25" customHeight="1">
      <c r="A176" s="187" t="s">
        <v>758</v>
      </c>
      <c r="B176" s="187" t="s">
        <v>759</v>
      </c>
      <c r="C176" s="187" t="s">
        <v>610</v>
      </c>
      <c r="D176" s="187" t="s">
        <v>587</v>
      </c>
      <c r="E176" s="187" t="s">
        <v>705</v>
      </c>
      <c r="F176" s="187" t="s">
        <v>612</v>
      </c>
      <c r="G176" s="187" t="s">
        <v>171</v>
      </c>
      <c r="H176" s="222">
        <v>9.25</v>
      </c>
      <c r="I176" s="223">
        <v>9.25</v>
      </c>
      <c r="J176" s="191"/>
      <c r="K176" s="188"/>
      <c r="L176" s="188"/>
      <c r="M176" s="189">
        <v>9.25</v>
      </c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</row>
    <row r="177" spans="1:24" ht="14.25" customHeight="1">
      <c r="A177" s="187" t="s">
        <v>758</v>
      </c>
      <c r="B177" s="187" t="s">
        <v>759</v>
      </c>
      <c r="C177" s="187" t="s">
        <v>610</v>
      </c>
      <c r="D177" s="187" t="s">
        <v>587</v>
      </c>
      <c r="E177" s="187" t="s">
        <v>705</v>
      </c>
      <c r="F177" s="187" t="s">
        <v>613</v>
      </c>
      <c r="G177" s="187" t="s">
        <v>174</v>
      </c>
      <c r="H177" s="222">
        <v>8.13</v>
      </c>
      <c r="I177" s="223">
        <v>8.13</v>
      </c>
      <c r="J177" s="191"/>
      <c r="K177" s="188"/>
      <c r="L177" s="188"/>
      <c r="M177" s="189">
        <v>8.13</v>
      </c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</row>
    <row r="178" spans="1:24" ht="14.25" customHeight="1">
      <c r="A178" s="187" t="s">
        <v>758</v>
      </c>
      <c r="B178" s="187" t="s">
        <v>759</v>
      </c>
      <c r="C178" s="187" t="s">
        <v>610</v>
      </c>
      <c r="D178" s="187" t="s">
        <v>587</v>
      </c>
      <c r="E178" s="187" t="s">
        <v>705</v>
      </c>
      <c r="F178" s="187" t="s">
        <v>614</v>
      </c>
      <c r="G178" s="187" t="s">
        <v>177</v>
      </c>
      <c r="H178" s="222">
        <v>0.77</v>
      </c>
      <c r="I178" s="223">
        <v>0.77</v>
      </c>
      <c r="J178" s="191"/>
      <c r="K178" s="188"/>
      <c r="L178" s="188"/>
      <c r="M178" s="189">
        <v>0.77</v>
      </c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</row>
    <row r="179" spans="1:24" ht="14.25" customHeight="1">
      <c r="A179" s="187" t="s">
        <v>758</v>
      </c>
      <c r="B179" s="187" t="s">
        <v>759</v>
      </c>
      <c r="C179" s="187" t="s">
        <v>610</v>
      </c>
      <c r="D179" s="187" t="s">
        <v>587</v>
      </c>
      <c r="E179" s="187" t="s">
        <v>705</v>
      </c>
      <c r="F179" s="187" t="s">
        <v>615</v>
      </c>
      <c r="G179" s="187" t="s">
        <v>185</v>
      </c>
      <c r="H179" s="222">
        <v>13.86</v>
      </c>
      <c r="I179" s="223">
        <v>13.86</v>
      </c>
      <c r="J179" s="191"/>
      <c r="K179" s="188"/>
      <c r="L179" s="188"/>
      <c r="M179" s="189">
        <v>13.86</v>
      </c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</row>
    <row r="180" spans="1:24" ht="14.25" customHeight="1">
      <c r="A180" s="187" t="s">
        <v>758</v>
      </c>
      <c r="B180" s="187" t="s">
        <v>760</v>
      </c>
      <c r="C180" s="187" t="s">
        <v>173</v>
      </c>
      <c r="D180" s="187" t="s">
        <v>587</v>
      </c>
      <c r="E180" s="187" t="s">
        <v>705</v>
      </c>
      <c r="F180" s="187" t="s">
        <v>617</v>
      </c>
      <c r="G180" s="187" t="s">
        <v>202</v>
      </c>
      <c r="H180" s="222">
        <v>0.09</v>
      </c>
      <c r="I180" s="223">
        <v>0.09</v>
      </c>
      <c r="J180" s="191"/>
      <c r="K180" s="188"/>
      <c r="L180" s="188"/>
      <c r="M180" s="189">
        <v>0.09</v>
      </c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</row>
    <row r="181" spans="1:24" ht="14.25" customHeight="1">
      <c r="A181" s="187" t="s">
        <v>758</v>
      </c>
      <c r="B181" s="187" t="s">
        <v>761</v>
      </c>
      <c r="C181" s="187" t="s">
        <v>176</v>
      </c>
      <c r="D181" s="187" t="s">
        <v>587</v>
      </c>
      <c r="E181" s="187" t="s">
        <v>705</v>
      </c>
      <c r="F181" s="187" t="s">
        <v>619</v>
      </c>
      <c r="G181" s="187" t="s">
        <v>176</v>
      </c>
      <c r="H181" s="222">
        <v>2.62</v>
      </c>
      <c r="I181" s="223">
        <v>2.62</v>
      </c>
      <c r="J181" s="191"/>
      <c r="K181" s="188"/>
      <c r="L181" s="188"/>
      <c r="M181" s="189">
        <v>2.62</v>
      </c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</row>
    <row r="182" spans="1:24" ht="14.25" customHeight="1">
      <c r="A182" s="187" t="s">
        <v>758</v>
      </c>
      <c r="B182" s="187" t="s">
        <v>762</v>
      </c>
      <c r="C182" s="187" t="s">
        <v>254</v>
      </c>
      <c r="D182" s="187" t="s">
        <v>587</v>
      </c>
      <c r="E182" s="187" t="s">
        <v>705</v>
      </c>
      <c r="F182" s="187" t="s">
        <v>621</v>
      </c>
      <c r="G182" s="187" t="s">
        <v>254</v>
      </c>
      <c r="H182" s="222">
        <v>0.62</v>
      </c>
      <c r="I182" s="223">
        <v>0.62</v>
      </c>
      <c r="J182" s="191"/>
      <c r="K182" s="188"/>
      <c r="L182" s="188"/>
      <c r="M182" s="189">
        <v>0.62</v>
      </c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</row>
    <row r="183" spans="1:24" ht="14.25" customHeight="1">
      <c r="A183" s="187" t="s">
        <v>758</v>
      </c>
      <c r="B183" s="187" t="s">
        <v>763</v>
      </c>
      <c r="C183" s="187" t="s">
        <v>623</v>
      </c>
      <c r="D183" s="187" t="s">
        <v>587</v>
      </c>
      <c r="E183" s="187" t="s">
        <v>705</v>
      </c>
      <c r="F183" s="187" t="s">
        <v>624</v>
      </c>
      <c r="G183" s="187" t="s">
        <v>213</v>
      </c>
      <c r="H183" s="222">
        <v>0.71</v>
      </c>
      <c r="I183" s="223">
        <v>0.71</v>
      </c>
      <c r="J183" s="191"/>
      <c r="K183" s="188"/>
      <c r="L183" s="188"/>
      <c r="M183" s="189">
        <v>0.71</v>
      </c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</row>
    <row r="184" spans="1:24" ht="14.25" customHeight="1">
      <c r="A184" s="187" t="s">
        <v>758</v>
      </c>
      <c r="B184" s="187" t="s">
        <v>763</v>
      </c>
      <c r="C184" s="187" t="s">
        <v>623</v>
      </c>
      <c r="D184" s="187" t="s">
        <v>587</v>
      </c>
      <c r="E184" s="187" t="s">
        <v>705</v>
      </c>
      <c r="F184" s="187" t="s">
        <v>625</v>
      </c>
      <c r="G184" s="187" t="s">
        <v>192</v>
      </c>
      <c r="H184" s="222">
        <v>0.02</v>
      </c>
      <c r="I184" s="223">
        <v>0.02</v>
      </c>
      <c r="J184" s="191"/>
      <c r="K184" s="188"/>
      <c r="L184" s="188"/>
      <c r="M184" s="189">
        <v>0.02</v>
      </c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</row>
    <row r="185" spans="1:24" ht="21" customHeight="1">
      <c r="A185" s="302" t="s">
        <v>764</v>
      </c>
      <c r="B185" s="303"/>
      <c r="C185" s="303"/>
      <c r="D185" s="303"/>
      <c r="E185" s="303"/>
      <c r="F185" s="303"/>
      <c r="G185" s="304"/>
      <c r="H185" s="221">
        <f>SUM(H9:H184)</f>
        <v>1577.7399999999998</v>
      </c>
      <c r="I185" s="221">
        <f>SUM(I9:I184)</f>
        <v>1577.7399999999998</v>
      </c>
      <c r="J185" s="221"/>
      <c r="K185" s="221"/>
      <c r="L185" s="221"/>
      <c r="M185" s="221">
        <f>SUM(M9:M184)</f>
        <v>1577.7399999999998</v>
      </c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</row>
  </sheetData>
  <sheetProtection/>
  <autoFilter ref="A8:X185"/>
  <mergeCells count="30">
    <mergeCell ref="U6:U7"/>
    <mergeCell ref="V6:V7"/>
    <mergeCell ref="S5:X5"/>
    <mergeCell ref="A185:G185"/>
    <mergeCell ref="W6:W7"/>
    <mergeCell ref="K6:K7"/>
    <mergeCell ref="C4:C7"/>
    <mergeCell ref="D4:D7"/>
    <mergeCell ref="E4:E7"/>
    <mergeCell ref="Q6:Q7"/>
    <mergeCell ref="R5:R7"/>
    <mergeCell ref="S6:S7"/>
    <mergeCell ref="T6:T7"/>
    <mergeCell ref="A2:X2"/>
    <mergeCell ref="A3:I3"/>
    <mergeCell ref="H4:X4"/>
    <mergeCell ref="I5:N5"/>
    <mergeCell ref="O5:Q5"/>
    <mergeCell ref="N6:N7"/>
    <mergeCell ref="O6:O7"/>
    <mergeCell ref="P6:P7"/>
    <mergeCell ref="I6:J6"/>
    <mergeCell ref="X6:X7"/>
    <mergeCell ref="A4:A7"/>
    <mergeCell ref="B4:B7"/>
    <mergeCell ref="F4:F7"/>
    <mergeCell ref="L6:L7"/>
    <mergeCell ref="M6:M7"/>
    <mergeCell ref="G4:G7"/>
    <mergeCell ref="H5:H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F15" sqref="F15"/>
    </sheetView>
  </sheetViews>
  <sheetFormatPr defaultColWidth="9.140625" defaultRowHeight="14.25" customHeight="1"/>
  <cols>
    <col min="1" max="1" width="10.28125" style="26" customWidth="1"/>
    <col min="2" max="2" width="22.140625" style="26" customWidth="1"/>
    <col min="3" max="3" width="25.28125" style="26" customWidth="1"/>
    <col min="4" max="4" width="15.57421875" style="26" customWidth="1"/>
    <col min="5" max="5" width="11.140625" style="26" customWidth="1"/>
    <col min="6" max="6" width="17.28125" style="26" customWidth="1"/>
    <col min="7" max="7" width="9.8515625" style="26" customWidth="1"/>
    <col min="8" max="8" width="10.140625" style="26" customWidth="1"/>
    <col min="9" max="9" width="6.00390625" style="26" bestFit="1" customWidth="1"/>
    <col min="10" max="10" width="7.8515625" style="26" customWidth="1"/>
    <col min="11" max="11" width="9.28125" style="26" customWidth="1"/>
    <col min="12" max="12" width="10.00390625" style="26" customWidth="1"/>
    <col min="13" max="13" width="10.57421875" style="26" customWidth="1"/>
    <col min="14" max="14" width="10.28125" style="26" customWidth="1"/>
    <col min="15" max="15" width="10.421875" style="26" customWidth="1"/>
    <col min="16" max="17" width="11.140625" style="26" customWidth="1"/>
    <col min="18" max="18" width="9.140625" style="26" customWidth="1"/>
    <col min="19" max="19" width="10.28125" style="26" customWidth="1"/>
    <col min="20" max="22" width="11.7109375" style="26" customWidth="1"/>
    <col min="23" max="23" width="10.28125" style="26" customWidth="1"/>
    <col min="24" max="24" width="9.140625" style="26" customWidth="1"/>
    <col min="25" max="25" width="9.140625" style="26" bestFit="1" customWidth="1"/>
    <col min="26" max="16384" width="9.140625" style="26" customWidth="1"/>
  </cols>
  <sheetData>
    <row r="1" spans="5:23" ht="13.5" customHeight="1">
      <c r="E1" s="84"/>
      <c r="F1" s="84"/>
      <c r="G1" s="84"/>
      <c r="H1" s="84"/>
      <c r="I1" s="36"/>
      <c r="J1" s="36"/>
      <c r="K1" s="36"/>
      <c r="L1" s="36"/>
      <c r="M1" s="36"/>
      <c r="N1" s="36"/>
      <c r="O1" s="36"/>
      <c r="P1" s="36"/>
      <c r="Q1" s="36"/>
      <c r="W1" s="87"/>
    </row>
    <row r="2" spans="1:23" ht="27.75" customHeight="1">
      <c r="A2" s="238" t="s">
        <v>372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22.5" customHeight="1">
      <c r="A3" s="268" t="s">
        <v>459</v>
      </c>
      <c r="B3" s="268"/>
      <c r="C3" s="305"/>
      <c r="D3" s="305"/>
      <c r="E3" s="305"/>
      <c r="F3" s="305"/>
      <c r="G3" s="305"/>
      <c r="H3" s="305"/>
      <c r="I3" s="38"/>
      <c r="J3" s="38"/>
      <c r="K3" s="38"/>
      <c r="L3" s="38"/>
      <c r="M3" s="38"/>
      <c r="N3" s="38"/>
      <c r="O3" s="38"/>
      <c r="P3" s="38"/>
      <c r="Q3" s="38"/>
      <c r="W3" s="62" t="s">
        <v>345</v>
      </c>
    </row>
    <row r="4" spans="1:23" ht="22.5" customHeight="1">
      <c r="A4" s="306" t="s">
        <v>373</v>
      </c>
      <c r="B4" s="306" t="s">
        <v>348</v>
      </c>
      <c r="C4" s="306" t="s">
        <v>349</v>
      </c>
      <c r="D4" s="306" t="s">
        <v>374</v>
      </c>
      <c r="E4" s="306" t="s">
        <v>350</v>
      </c>
      <c r="F4" s="306" t="s">
        <v>351</v>
      </c>
      <c r="G4" s="306" t="s">
        <v>375</v>
      </c>
      <c r="H4" s="306" t="s">
        <v>376</v>
      </c>
      <c r="I4" s="306" t="s">
        <v>76</v>
      </c>
      <c r="J4" s="301" t="s">
        <v>377</v>
      </c>
      <c r="K4" s="301"/>
      <c r="L4" s="301"/>
      <c r="M4" s="301"/>
      <c r="N4" s="301" t="s">
        <v>357</v>
      </c>
      <c r="O4" s="301"/>
      <c r="P4" s="301"/>
      <c r="Q4" s="307" t="s">
        <v>82</v>
      </c>
      <c r="R4" s="301" t="s">
        <v>83</v>
      </c>
      <c r="S4" s="301"/>
      <c r="T4" s="301"/>
      <c r="U4" s="301"/>
      <c r="V4" s="301"/>
      <c r="W4" s="301"/>
    </row>
    <row r="5" spans="1:23" ht="17.25" customHeight="1">
      <c r="A5" s="306"/>
      <c r="B5" s="306"/>
      <c r="C5" s="306"/>
      <c r="D5" s="306"/>
      <c r="E5" s="306"/>
      <c r="F5" s="306"/>
      <c r="G5" s="306"/>
      <c r="H5" s="306"/>
      <c r="I5" s="306"/>
      <c r="J5" s="301" t="s">
        <v>79</v>
      </c>
      <c r="K5" s="301"/>
      <c r="L5" s="307" t="s">
        <v>80</v>
      </c>
      <c r="M5" s="307" t="s">
        <v>81</v>
      </c>
      <c r="N5" s="307" t="s">
        <v>79</v>
      </c>
      <c r="O5" s="307" t="s">
        <v>80</v>
      </c>
      <c r="P5" s="307" t="s">
        <v>81</v>
      </c>
      <c r="Q5" s="307"/>
      <c r="R5" s="307" t="s">
        <v>78</v>
      </c>
      <c r="S5" s="307" t="s">
        <v>84</v>
      </c>
      <c r="T5" s="307" t="s">
        <v>378</v>
      </c>
      <c r="U5" s="307" t="s">
        <v>86</v>
      </c>
      <c r="V5" s="307" t="s">
        <v>87</v>
      </c>
      <c r="W5" s="307" t="s">
        <v>88</v>
      </c>
    </row>
    <row r="6" spans="1:23" ht="27">
      <c r="A6" s="306"/>
      <c r="B6" s="306"/>
      <c r="C6" s="306"/>
      <c r="D6" s="306"/>
      <c r="E6" s="306"/>
      <c r="F6" s="306"/>
      <c r="G6" s="306"/>
      <c r="H6" s="306"/>
      <c r="I6" s="306"/>
      <c r="J6" s="86" t="s">
        <v>78</v>
      </c>
      <c r="K6" s="86" t="s">
        <v>379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</row>
    <row r="7" spans="1:23" ht="15" customHeight="1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  <c r="S7" s="85">
        <v>19</v>
      </c>
      <c r="T7" s="85">
        <v>20</v>
      </c>
      <c r="U7" s="85">
        <v>21</v>
      </c>
      <c r="V7" s="85">
        <v>22</v>
      </c>
      <c r="W7" s="85">
        <v>23</v>
      </c>
    </row>
    <row r="8" spans="1:23" ht="19.5" customHeight="1">
      <c r="A8" s="195" t="s">
        <v>765</v>
      </c>
      <c r="B8" s="195" t="s">
        <v>766</v>
      </c>
      <c r="C8" s="195" t="s">
        <v>767</v>
      </c>
      <c r="D8" s="195" t="s">
        <v>626</v>
      </c>
      <c r="E8" s="195" t="s">
        <v>507</v>
      </c>
      <c r="F8" s="195" t="s">
        <v>768</v>
      </c>
      <c r="G8" s="195" t="s">
        <v>624</v>
      </c>
      <c r="H8" s="195" t="s">
        <v>213</v>
      </c>
      <c r="I8" s="196"/>
      <c r="J8" s="197">
        <v>5.84</v>
      </c>
      <c r="K8" s="197">
        <v>5.84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18.75" customHeight="1">
      <c r="A9" s="195" t="s">
        <v>765</v>
      </c>
      <c r="B9" s="195" t="s">
        <v>769</v>
      </c>
      <c r="C9" s="195" t="s">
        <v>770</v>
      </c>
      <c r="D9" s="195" t="s">
        <v>637</v>
      </c>
      <c r="E9" s="195" t="s">
        <v>525</v>
      </c>
      <c r="F9" s="195" t="s">
        <v>771</v>
      </c>
      <c r="G9" s="195" t="s">
        <v>624</v>
      </c>
      <c r="H9" s="195" t="s">
        <v>213</v>
      </c>
      <c r="I9" s="196"/>
      <c r="J9" s="197">
        <v>35.62</v>
      </c>
      <c r="K9" s="197">
        <v>35.62</v>
      </c>
      <c r="L9" s="194" t="s">
        <v>67</v>
      </c>
      <c r="M9" s="194" t="s">
        <v>67</v>
      </c>
      <c r="N9" s="194" t="s">
        <v>67</v>
      </c>
      <c r="O9" s="194"/>
      <c r="P9" s="194"/>
      <c r="Q9" s="194" t="s">
        <v>67</v>
      </c>
      <c r="R9" s="194" t="s">
        <v>67</v>
      </c>
      <c r="S9" s="194" t="s">
        <v>67</v>
      </c>
      <c r="T9" s="194" t="s">
        <v>67</v>
      </c>
      <c r="U9" s="194"/>
      <c r="V9" s="194" t="s">
        <v>67</v>
      </c>
      <c r="W9" s="194" t="s">
        <v>67</v>
      </c>
    </row>
    <row r="10" spans="1:23" ht="18.75" customHeight="1">
      <c r="A10" s="308" t="s">
        <v>100</v>
      </c>
      <c r="B10" s="309"/>
      <c r="C10" s="310"/>
      <c r="D10" s="310"/>
      <c r="E10" s="310"/>
      <c r="F10" s="310"/>
      <c r="G10" s="310"/>
      <c r="H10" s="311"/>
      <c r="I10" s="193">
        <v>41.46</v>
      </c>
      <c r="J10" s="193">
        <v>41.46</v>
      </c>
      <c r="K10" s="193">
        <v>41.46</v>
      </c>
      <c r="L10" s="193" t="s">
        <v>67</v>
      </c>
      <c r="M10" s="193" t="s">
        <v>67</v>
      </c>
      <c r="N10" s="193" t="s">
        <v>67</v>
      </c>
      <c r="O10" s="193"/>
      <c r="P10" s="193"/>
      <c r="Q10" s="193" t="s">
        <v>67</v>
      </c>
      <c r="R10" s="193" t="s">
        <v>67</v>
      </c>
      <c r="S10" s="193" t="s">
        <v>67</v>
      </c>
      <c r="T10" s="193" t="s">
        <v>67</v>
      </c>
      <c r="U10" s="193"/>
      <c r="V10" s="193" t="s">
        <v>67</v>
      </c>
      <c r="W10" s="193" t="s">
        <v>67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SheetLayoutView="100" workbookViewId="0" topLeftCell="A1">
      <selection activeCell="L115" sqref="L115"/>
    </sheetView>
  </sheetViews>
  <sheetFormatPr defaultColWidth="8.8515625" defaultRowHeight="12.75"/>
  <cols>
    <col min="1" max="1" width="14.421875" style="0" customWidth="1"/>
    <col min="2" max="2" width="19.57421875" style="0" customWidth="1"/>
    <col min="3" max="3" width="44.421875" style="0" customWidth="1"/>
    <col min="4" max="4" width="8.8515625" style="0" customWidth="1"/>
    <col min="5" max="5" width="25.7109375" style="0" customWidth="1"/>
    <col min="6" max="6" width="8.8515625" style="0" customWidth="1"/>
    <col min="7" max="7" width="12.421875" style="0" customWidth="1"/>
    <col min="8" max="8" width="29.421875" style="0" customWidth="1"/>
    <col min="9" max="9" width="34.140625" style="0" customWidth="1"/>
    <col min="10" max="10" width="25.8515625" style="0" customWidth="1"/>
  </cols>
  <sheetData>
    <row r="1" spans="1:10" ht="39" customHeight="1">
      <c r="A1" s="312" t="s">
        <v>380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24" customHeight="1">
      <c r="A2" s="69" t="s">
        <v>347</v>
      </c>
      <c r="B2" s="313" t="s">
        <v>836</v>
      </c>
      <c r="C2" s="314"/>
      <c r="D2" s="314"/>
      <c r="E2" s="314"/>
      <c r="F2" s="314"/>
      <c r="G2" s="314"/>
      <c r="H2" s="314"/>
      <c r="I2" s="314"/>
      <c r="J2" s="315"/>
    </row>
    <row r="3" spans="1:10" ht="13.5">
      <c r="A3" s="316" t="s">
        <v>381</v>
      </c>
      <c r="B3" s="317"/>
      <c r="C3" s="317"/>
      <c r="D3" s="317"/>
      <c r="E3" s="317"/>
      <c r="F3" s="317"/>
      <c r="G3" s="317"/>
      <c r="H3" s="317"/>
      <c r="I3" s="318"/>
      <c r="J3" s="79" t="s">
        <v>382</v>
      </c>
    </row>
    <row r="4" spans="1:10" ht="77.25" customHeight="1">
      <c r="A4" s="340" t="s">
        <v>383</v>
      </c>
      <c r="B4" s="70" t="s">
        <v>384</v>
      </c>
      <c r="C4" s="319" t="s">
        <v>772</v>
      </c>
      <c r="D4" s="320"/>
      <c r="E4" s="320"/>
      <c r="F4" s="320"/>
      <c r="G4" s="320"/>
      <c r="H4" s="320"/>
      <c r="I4" s="321"/>
      <c r="J4" s="80" t="s">
        <v>773</v>
      </c>
    </row>
    <row r="5" spans="1:10" ht="84" customHeight="1">
      <c r="A5" s="341"/>
      <c r="B5" s="70" t="s">
        <v>385</v>
      </c>
      <c r="C5" s="322" t="s">
        <v>774</v>
      </c>
      <c r="D5" s="323"/>
      <c r="E5" s="323"/>
      <c r="F5" s="323"/>
      <c r="G5" s="323"/>
      <c r="H5" s="323"/>
      <c r="I5" s="324"/>
      <c r="J5" s="201" t="s">
        <v>775</v>
      </c>
    </row>
    <row r="6" spans="1:10" ht="82.5" customHeight="1">
      <c r="A6" s="70" t="s">
        <v>386</v>
      </c>
      <c r="B6" s="71" t="s">
        <v>387</v>
      </c>
      <c r="C6" s="325" t="s">
        <v>777</v>
      </c>
      <c r="D6" s="326"/>
      <c r="E6" s="326"/>
      <c r="F6" s="326"/>
      <c r="G6" s="326"/>
      <c r="H6" s="326"/>
      <c r="I6" s="327"/>
      <c r="J6" s="202" t="s">
        <v>776</v>
      </c>
    </row>
    <row r="7" spans="1:10" ht="21" customHeight="1">
      <c r="A7" s="349" t="s">
        <v>388</v>
      </c>
      <c r="B7" s="350"/>
      <c r="C7" s="350"/>
      <c r="D7" s="350"/>
      <c r="E7" s="350"/>
      <c r="F7" s="350"/>
      <c r="G7" s="350"/>
      <c r="H7" s="350"/>
      <c r="I7" s="350"/>
      <c r="J7" s="351"/>
    </row>
    <row r="8" spans="1:10" ht="21" customHeight="1">
      <c r="A8" s="345" t="s">
        <v>389</v>
      </c>
      <c r="B8" s="346"/>
      <c r="C8" s="328" t="s">
        <v>390</v>
      </c>
      <c r="D8" s="329"/>
      <c r="E8" s="330"/>
      <c r="F8" s="328" t="s">
        <v>391</v>
      </c>
      <c r="G8" s="330"/>
      <c r="H8" s="316" t="s">
        <v>392</v>
      </c>
      <c r="I8" s="317"/>
      <c r="J8" s="318"/>
    </row>
    <row r="9" spans="1:10" ht="21" customHeight="1">
      <c r="A9" s="347"/>
      <c r="B9" s="348"/>
      <c r="C9" s="331"/>
      <c r="D9" s="332"/>
      <c r="E9" s="333"/>
      <c r="F9" s="331"/>
      <c r="G9" s="333"/>
      <c r="H9" s="70" t="s">
        <v>393</v>
      </c>
      <c r="I9" s="70" t="s">
        <v>394</v>
      </c>
      <c r="J9" s="70" t="s">
        <v>395</v>
      </c>
    </row>
    <row r="10" spans="1:10" ht="21" customHeight="1">
      <c r="A10" s="322" t="s">
        <v>841</v>
      </c>
      <c r="B10" s="324"/>
      <c r="C10" s="408" t="s">
        <v>860</v>
      </c>
      <c r="D10" s="409"/>
      <c r="E10" s="410"/>
      <c r="F10" s="352" t="s">
        <v>254</v>
      </c>
      <c r="G10" s="354"/>
      <c r="H10" s="203">
        <v>0.91488</v>
      </c>
      <c r="I10" s="204">
        <v>0.91488</v>
      </c>
      <c r="J10" s="72"/>
    </row>
    <row r="11" spans="1:10" ht="21" customHeight="1">
      <c r="A11" s="322" t="s">
        <v>841</v>
      </c>
      <c r="B11" s="324"/>
      <c r="C11" s="408" t="s">
        <v>860</v>
      </c>
      <c r="D11" s="409"/>
      <c r="E11" s="410"/>
      <c r="F11" s="352" t="s">
        <v>610</v>
      </c>
      <c r="G11" s="353"/>
      <c r="H11" s="203">
        <v>61.467400000000005</v>
      </c>
      <c r="I11" s="204">
        <v>61.467400000000005</v>
      </c>
      <c r="J11" s="72"/>
    </row>
    <row r="12" spans="1:10" ht="21" customHeight="1">
      <c r="A12" s="322" t="s">
        <v>841</v>
      </c>
      <c r="B12" s="324"/>
      <c r="C12" s="408" t="s">
        <v>860</v>
      </c>
      <c r="D12" s="409"/>
      <c r="E12" s="410"/>
      <c r="F12" s="352" t="s">
        <v>623</v>
      </c>
      <c r="G12" s="353"/>
      <c r="H12" s="203">
        <v>1.959</v>
      </c>
      <c r="I12" s="204">
        <v>1.959</v>
      </c>
      <c r="J12" s="72"/>
    </row>
    <row r="13" spans="1:10" ht="21" customHeight="1">
      <c r="A13" s="322" t="s">
        <v>841</v>
      </c>
      <c r="B13" s="324"/>
      <c r="C13" s="408" t="s">
        <v>860</v>
      </c>
      <c r="D13" s="409"/>
      <c r="E13" s="410"/>
      <c r="F13" s="352" t="s">
        <v>173</v>
      </c>
      <c r="G13" s="353"/>
      <c r="H13" s="203">
        <v>0.054492</v>
      </c>
      <c r="I13" s="204">
        <v>0.054492</v>
      </c>
      <c r="J13" s="72"/>
    </row>
    <row r="14" spans="1:10" ht="21" customHeight="1">
      <c r="A14" s="322" t="s">
        <v>841</v>
      </c>
      <c r="B14" s="324"/>
      <c r="C14" s="408" t="s">
        <v>860</v>
      </c>
      <c r="D14" s="409"/>
      <c r="E14" s="410"/>
      <c r="F14" s="352" t="s">
        <v>179</v>
      </c>
      <c r="G14" s="353"/>
      <c r="H14" s="203">
        <v>128.847</v>
      </c>
      <c r="I14" s="204">
        <v>128.847</v>
      </c>
      <c r="J14" s="72"/>
    </row>
    <row r="15" spans="1:10" ht="21" customHeight="1">
      <c r="A15" s="322" t="s">
        <v>841</v>
      </c>
      <c r="B15" s="324"/>
      <c r="C15" s="408" t="s">
        <v>860</v>
      </c>
      <c r="D15" s="409"/>
      <c r="E15" s="410"/>
      <c r="F15" s="352" t="s">
        <v>623</v>
      </c>
      <c r="G15" s="353"/>
      <c r="H15" s="203">
        <v>0.9704</v>
      </c>
      <c r="I15" s="204">
        <v>0.9704</v>
      </c>
      <c r="J15" s="72"/>
    </row>
    <row r="16" spans="1:10" ht="21" customHeight="1">
      <c r="A16" s="322" t="s">
        <v>841</v>
      </c>
      <c r="B16" s="324"/>
      <c r="C16" s="408" t="s">
        <v>860</v>
      </c>
      <c r="D16" s="409"/>
      <c r="E16" s="410"/>
      <c r="F16" s="352" t="s">
        <v>623</v>
      </c>
      <c r="G16" s="353"/>
      <c r="H16" s="203">
        <v>0.9704</v>
      </c>
      <c r="I16" s="204">
        <v>0.9704</v>
      </c>
      <c r="J16" s="72"/>
    </row>
    <row r="17" spans="1:10" ht="21" customHeight="1">
      <c r="A17" s="322" t="s">
        <v>841</v>
      </c>
      <c r="B17" s="324"/>
      <c r="C17" s="408" t="s">
        <v>860</v>
      </c>
      <c r="D17" s="409"/>
      <c r="E17" s="410"/>
      <c r="F17" s="352" t="s">
        <v>176</v>
      </c>
      <c r="G17" s="353"/>
      <c r="H17" s="203">
        <v>13.5432</v>
      </c>
      <c r="I17" s="204">
        <v>13.5432</v>
      </c>
      <c r="J17" s="72"/>
    </row>
    <row r="18" spans="1:10" ht="21" customHeight="1">
      <c r="A18" s="322" t="s">
        <v>841</v>
      </c>
      <c r="B18" s="324"/>
      <c r="C18" s="408" t="s">
        <v>860</v>
      </c>
      <c r="D18" s="409"/>
      <c r="E18" s="410"/>
      <c r="F18" s="352" t="s">
        <v>623</v>
      </c>
      <c r="G18" s="353"/>
      <c r="H18" s="203">
        <v>1.213</v>
      </c>
      <c r="I18" s="204">
        <v>1.213</v>
      </c>
      <c r="J18" s="72"/>
    </row>
    <row r="19" spans="1:10" ht="21" customHeight="1">
      <c r="A19" s="322" t="s">
        <v>841</v>
      </c>
      <c r="B19" s="324"/>
      <c r="C19" s="408" t="s">
        <v>860</v>
      </c>
      <c r="D19" s="409"/>
      <c r="E19" s="410"/>
      <c r="F19" s="352" t="s">
        <v>610</v>
      </c>
      <c r="G19" s="353"/>
      <c r="H19" s="203">
        <v>10.2524</v>
      </c>
      <c r="I19" s="204">
        <v>10.2524</v>
      </c>
      <c r="J19" s="72"/>
    </row>
    <row r="20" spans="1:10" ht="21" customHeight="1">
      <c r="A20" s="322" t="s">
        <v>841</v>
      </c>
      <c r="B20" s="324"/>
      <c r="C20" s="408" t="s">
        <v>860</v>
      </c>
      <c r="D20" s="409"/>
      <c r="E20" s="410"/>
      <c r="F20" s="352" t="s">
        <v>623</v>
      </c>
      <c r="G20" s="353"/>
      <c r="H20" s="203">
        <v>0.7278</v>
      </c>
      <c r="I20" s="204">
        <v>0.7278</v>
      </c>
      <c r="J20" s="72"/>
    </row>
    <row r="21" spans="1:10" ht="21" customHeight="1">
      <c r="A21" s="322" t="s">
        <v>841</v>
      </c>
      <c r="B21" s="324"/>
      <c r="C21" s="408" t="s">
        <v>860</v>
      </c>
      <c r="D21" s="409"/>
      <c r="E21" s="410"/>
      <c r="F21" s="352" t="s">
        <v>173</v>
      </c>
      <c r="G21" s="353"/>
      <c r="H21" s="203">
        <v>17.784000000000002</v>
      </c>
      <c r="I21" s="204">
        <v>17.784000000000002</v>
      </c>
      <c r="J21" s="72"/>
    </row>
    <row r="22" spans="1:10" ht="21" customHeight="1">
      <c r="A22" s="322" t="s">
        <v>841</v>
      </c>
      <c r="B22" s="324"/>
      <c r="C22" s="408" t="s">
        <v>860</v>
      </c>
      <c r="D22" s="409"/>
      <c r="E22" s="410"/>
      <c r="F22" s="352" t="s">
        <v>176</v>
      </c>
      <c r="G22" s="353"/>
      <c r="H22" s="203">
        <v>4.3128</v>
      </c>
      <c r="I22" s="204">
        <v>4.3128</v>
      </c>
      <c r="J22" s="72"/>
    </row>
    <row r="23" spans="1:10" ht="21" customHeight="1">
      <c r="A23" s="322" t="s">
        <v>841</v>
      </c>
      <c r="B23" s="324"/>
      <c r="C23" s="408" t="s">
        <v>860</v>
      </c>
      <c r="D23" s="409"/>
      <c r="E23" s="410"/>
      <c r="F23" s="352" t="s">
        <v>254</v>
      </c>
      <c r="G23" s="353"/>
      <c r="H23" s="203">
        <v>0.478128</v>
      </c>
      <c r="I23" s="204">
        <v>0.478128</v>
      </c>
      <c r="J23" s="72"/>
    </row>
    <row r="24" spans="1:10" ht="21" customHeight="1">
      <c r="A24" s="322" t="s">
        <v>841</v>
      </c>
      <c r="B24" s="324"/>
      <c r="C24" s="408" t="s">
        <v>860</v>
      </c>
      <c r="D24" s="409"/>
      <c r="E24" s="410"/>
      <c r="F24" s="352" t="s">
        <v>254</v>
      </c>
      <c r="G24" s="353"/>
      <c r="H24" s="203">
        <v>0.58284</v>
      </c>
      <c r="I24" s="204">
        <v>0.58284</v>
      </c>
      <c r="J24" s="72"/>
    </row>
    <row r="25" spans="1:10" ht="21" customHeight="1">
      <c r="A25" s="322" t="s">
        <v>841</v>
      </c>
      <c r="B25" s="324"/>
      <c r="C25" s="408" t="s">
        <v>860</v>
      </c>
      <c r="D25" s="409"/>
      <c r="E25" s="410"/>
      <c r="F25" s="352" t="s">
        <v>176</v>
      </c>
      <c r="G25" s="353"/>
      <c r="H25" s="203">
        <v>0.8484</v>
      </c>
      <c r="I25" s="204">
        <v>0.8484</v>
      </c>
      <c r="J25" s="72"/>
    </row>
    <row r="26" spans="1:10" ht="21" customHeight="1">
      <c r="A26" s="322" t="s">
        <v>841</v>
      </c>
      <c r="B26" s="324"/>
      <c r="C26" s="408" t="s">
        <v>860</v>
      </c>
      <c r="D26" s="409"/>
      <c r="E26" s="410"/>
      <c r="F26" s="352" t="s">
        <v>623</v>
      </c>
      <c r="G26" s="353"/>
      <c r="H26" s="203">
        <v>0.2426</v>
      </c>
      <c r="I26" s="204">
        <v>0.2426</v>
      </c>
      <c r="J26" s="72"/>
    </row>
    <row r="27" spans="1:10" ht="21" customHeight="1">
      <c r="A27" s="322" t="s">
        <v>841</v>
      </c>
      <c r="B27" s="324"/>
      <c r="C27" s="408" t="s">
        <v>860</v>
      </c>
      <c r="D27" s="409"/>
      <c r="E27" s="410"/>
      <c r="F27" s="352" t="s">
        <v>271</v>
      </c>
      <c r="G27" s="353"/>
      <c r="H27" s="203">
        <v>5.0280000000000005</v>
      </c>
      <c r="I27" s="204">
        <v>5.0280000000000005</v>
      </c>
      <c r="J27" s="72"/>
    </row>
    <row r="28" spans="1:10" ht="21" customHeight="1">
      <c r="A28" s="322" t="s">
        <v>841</v>
      </c>
      <c r="B28" s="324"/>
      <c r="C28" s="408" t="s">
        <v>860</v>
      </c>
      <c r="D28" s="409"/>
      <c r="E28" s="410"/>
      <c r="F28" s="352" t="s">
        <v>271</v>
      </c>
      <c r="G28" s="353"/>
      <c r="H28" s="203">
        <v>0.012</v>
      </c>
      <c r="I28" s="204">
        <v>0.012</v>
      </c>
      <c r="J28" s="72"/>
    </row>
    <row r="29" spans="1:10" ht="21" customHeight="1">
      <c r="A29" s="322" t="s">
        <v>841</v>
      </c>
      <c r="B29" s="324"/>
      <c r="C29" s="408" t="s">
        <v>860</v>
      </c>
      <c r="D29" s="409"/>
      <c r="E29" s="410"/>
      <c r="F29" s="352" t="s">
        <v>176</v>
      </c>
      <c r="G29" s="353"/>
      <c r="H29" s="203">
        <v>1.098</v>
      </c>
      <c r="I29" s="204">
        <v>1.098</v>
      </c>
      <c r="J29" s="72"/>
    </row>
    <row r="30" spans="1:10" ht="21" customHeight="1">
      <c r="A30" s="322" t="s">
        <v>841</v>
      </c>
      <c r="B30" s="324"/>
      <c r="C30" s="408" t="s">
        <v>860</v>
      </c>
      <c r="D30" s="409"/>
      <c r="E30" s="410"/>
      <c r="F30" s="352" t="s">
        <v>628</v>
      </c>
      <c r="G30" s="353"/>
      <c r="H30" s="203">
        <v>39.3932</v>
      </c>
      <c r="I30" s="204">
        <v>39.3932</v>
      </c>
      <c r="J30" s="72"/>
    </row>
    <row r="31" spans="1:10" ht="21" customHeight="1">
      <c r="A31" s="322" t="s">
        <v>841</v>
      </c>
      <c r="B31" s="324"/>
      <c r="C31" s="408" t="s">
        <v>860</v>
      </c>
      <c r="D31" s="409"/>
      <c r="E31" s="410"/>
      <c r="F31" s="352" t="s">
        <v>173</v>
      </c>
      <c r="G31" s="353"/>
      <c r="H31" s="203">
        <v>0.148596</v>
      </c>
      <c r="I31" s="204">
        <v>0.148596</v>
      </c>
      <c r="J31" s="72"/>
    </row>
    <row r="32" spans="1:10" ht="21" customHeight="1">
      <c r="A32" s="322" t="s">
        <v>841</v>
      </c>
      <c r="B32" s="324"/>
      <c r="C32" s="408" t="s">
        <v>860</v>
      </c>
      <c r="D32" s="409"/>
      <c r="E32" s="410"/>
      <c r="F32" s="352" t="s">
        <v>254</v>
      </c>
      <c r="G32" s="353"/>
      <c r="H32" s="203">
        <v>0.670608</v>
      </c>
      <c r="I32" s="204">
        <v>0.670608</v>
      </c>
      <c r="J32" s="72"/>
    </row>
    <row r="33" spans="1:10" ht="21" customHeight="1">
      <c r="A33" s="322" t="s">
        <v>841</v>
      </c>
      <c r="B33" s="324"/>
      <c r="C33" s="408" t="s">
        <v>860</v>
      </c>
      <c r="D33" s="409"/>
      <c r="E33" s="410"/>
      <c r="F33" s="352" t="s">
        <v>176</v>
      </c>
      <c r="G33" s="353"/>
      <c r="H33" s="203">
        <v>1.1892</v>
      </c>
      <c r="I33" s="204">
        <v>1.1892</v>
      </c>
      <c r="J33" s="72"/>
    </row>
    <row r="34" spans="1:10" ht="21" customHeight="1">
      <c r="A34" s="322" t="s">
        <v>841</v>
      </c>
      <c r="B34" s="324"/>
      <c r="C34" s="408" t="s">
        <v>860</v>
      </c>
      <c r="D34" s="409"/>
      <c r="E34" s="410"/>
      <c r="F34" s="352" t="s">
        <v>628</v>
      </c>
      <c r="G34" s="353"/>
      <c r="H34" s="203">
        <v>14.779900000000001</v>
      </c>
      <c r="I34" s="204">
        <v>14.779900000000001</v>
      </c>
      <c r="J34" s="72"/>
    </row>
    <row r="35" spans="1:10" ht="21" customHeight="1">
      <c r="A35" s="322" t="s">
        <v>841</v>
      </c>
      <c r="B35" s="324"/>
      <c r="C35" s="408" t="s">
        <v>860</v>
      </c>
      <c r="D35" s="409"/>
      <c r="E35" s="410"/>
      <c r="F35" s="352" t="s">
        <v>623</v>
      </c>
      <c r="G35" s="353"/>
      <c r="H35" s="203">
        <v>1.213</v>
      </c>
      <c r="I35" s="204">
        <v>1.213</v>
      </c>
      <c r="J35" s="72"/>
    </row>
    <row r="36" spans="1:10" ht="21" customHeight="1">
      <c r="A36" s="322" t="s">
        <v>841</v>
      </c>
      <c r="B36" s="324"/>
      <c r="C36" s="408" t="s">
        <v>860</v>
      </c>
      <c r="D36" s="409"/>
      <c r="E36" s="410"/>
      <c r="F36" s="352" t="s">
        <v>176</v>
      </c>
      <c r="G36" s="353"/>
      <c r="H36" s="203">
        <v>2.6220000000000003</v>
      </c>
      <c r="I36" s="204">
        <v>2.6220000000000003</v>
      </c>
      <c r="J36" s="72"/>
    </row>
    <row r="37" spans="1:10" ht="21" customHeight="1">
      <c r="A37" s="322" t="s">
        <v>841</v>
      </c>
      <c r="B37" s="324"/>
      <c r="C37" s="408" t="s">
        <v>860</v>
      </c>
      <c r="D37" s="409"/>
      <c r="E37" s="410"/>
      <c r="F37" s="352" t="s">
        <v>173</v>
      </c>
      <c r="G37" s="353"/>
      <c r="H37" s="203">
        <v>0.550128</v>
      </c>
      <c r="I37" s="204">
        <v>0.550128</v>
      </c>
      <c r="J37" s="72"/>
    </row>
    <row r="38" spans="1:10" ht="21" customHeight="1">
      <c r="A38" s="322" t="s">
        <v>841</v>
      </c>
      <c r="B38" s="324"/>
      <c r="C38" s="408" t="s">
        <v>860</v>
      </c>
      <c r="D38" s="409"/>
      <c r="E38" s="410"/>
      <c r="F38" s="352" t="s">
        <v>271</v>
      </c>
      <c r="G38" s="353"/>
      <c r="H38" s="203">
        <v>0.012</v>
      </c>
      <c r="I38" s="204">
        <v>0.012</v>
      </c>
      <c r="J38" s="72"/>
    </row>
    <row r="39" spans="1:10" ht="21" customHeight="1">
      <c r="A39" s="322" t="s">
        <v>841</v>
      </c>
      <c r="B39" s="324"/>
      <c r="C39" s="408" t="s">
        <v>860</v>
      </c>
      <c r="D39" s="409"/>
      <c r="E39" s="410"/>
      <c r="F39" s="352" t="s">
        <v>610</v>
      </c>
      <c r="G39" s="353"/>
      <c r="H39" s="203">
        <v>20.9139</v>
      </c>
      <c r="I39" s="204">
        <v>20.9139</v>
      </c>
      <c r="J39" s="72"/>
    </row>
    <row r="40" spans="1:10" ht="21" customHeight="1">
      <c r="A40" s="322" t="s">
        <v>841</v>
      </c>
      <c r="B40" s="324"/>
      <c r="C40" s="408" t="s">
        <v>860</v>
      </c>
      <c r="D40" s="409"/>
      <c r="E40" s="410"/>
      <c r="F40" s="352" t="s">
        <v>173</v>
      </c>
      <c r="G40" s="353"/>
      <c r="H40" s="203">
        <v>0.035748</v>
      </c>
      <c r="I40" s="204">
        <v>0.035748</v>
      </c>
      <c r="J40" s="72"/>
    </row>
    <row r="41" spans="1:10" ht="21" customHeight="1">
      <c r="A41" s="322" t="s">
        <v>841</v>
      </c>
      <c r="B41" s="324"/>
      <c r="C41" s="408" t="s">
        <v>860</v>
      </c>
      <c r="D41" s="409"/>
      <c r="E41" s="410"/>
      <c r="F41" s="352" t="s">
        <v>173</v>
      </c>
      <c r="G41" s="353"/>
      <c r="H41" s="203">
        <v>0.02982</v>
      </c>
      <c r="I41" s="204">
        <v>0.02982</v>
      </c>
      <c r="J41" s="72"/>
    </row>
    <row r="42" spans="1:10" ht="21" customHeight="1">
      <c r="A42" s="322" t="s">
        <v>841</v>
      </c>
      <c r="B42" s="324"/>
      <c r="C42" s="408" t="s">
        <v>860</v>
      </c>
      <c r="D42" s="409"/>
      <c r="E42" s="410"/>
      <c r="F42" s="352" t="s">
        <v>633</v>
      </c>
      <c r="G42" s="353"/>
      <c r="H42" s="203">
        <v>3.6</v>
      </c>
      <c r="I42" s="204">
        <v>3.6</v>
      </c>
      <c r="J42" s="72"/>
    </row>
    <row r="43" spans="1:10" ht="21" customHeight="1">
      <c r="A43" s="322" t="s">
        <v>841</v>
      </c>
      <c r="B43" s="324"/>
      <c r="C43" s="408" t="s">
        <v>860</v>
      </c>
      <c r="D43" s="409"/>
      <c r="E43" s="410"/>
      <c r="F43" s="352" t="s">
        <v>628</v>
      </c>
      <c r="G43" s="353"/>
      <c r="H43" s="203">
        <v>38.9306</v>
      </c>
      <c r="I43" s="204">
        <v>38.9306</v>
      </c>
      <c r="J43" s="72"/>
    </row>
    <row r="44" spans="1:10" ht="21" customHeight="1">
      <c r="A44" s="322" t="s">
        <v>841</v>
      </c>
      <c r="B44" s="324"/>
      <c r="C44" s="408" t="s">
        <v>860</v>
      </c>
      <c r="D44" s="409"/>
      <c r="E44" s="410"/>
      <c r="F44" s="352" t="s">
        <v>610</v>
      </c>
      <c r="G44" s="353"/>
      <c r="H44" s="203">
        <v>40.3878</v>
      </c>
      <c r="I44" s="204">
        <v>40.3878</v>
      </c>
      <c r="J44" s="72"/>
    </row>
    <row r="45" spans="1:10" ht="21" customHeight="1">
      <c r="A45" s="322" t="s">
        <v>841</v>
      </c>
      <c r="B45" s="324"/>
      <c r="C45" s="408" t="s">
        <v>860</v>
      </c>
      <c r="D45" s="409"/>
      <c r="E45" s="410"/>
      <c r="F45" s="352" t="s">
        <v>271</v>
      </c>
      <c r="G45" s="353"/>
      <c r="H45" s="203">
        <v>4.392</v>
      </c>
      <c r="I45" s="204">
        <v>4.392</v>
      </c>
      <c r="J45" s="72"/>
    </row>
    <row r="46" spans="1:10" ht="21" customHeight="1">
      <c r="A46" s="322" t="s">
        <v>841</v>
      </c>
      <c r="B46" s="324"/>
      <c r="C46" s="408" t="s">
        <v>860</v>
      </c>
      <c r="D46" s="409"/>
      <c r="E46" s="410"/>
      <c r="F46" s="352" t="s">
        <v>176</v>
      </c>
      <c r="G46" s="353"/>
      <c r="H46" s="203">
        <v>1.7160000000000002</v>
      </c>
      <c r="I46" s="204">
        <v>1.7160000000000002</v>
      </c>
      <c r="J46" s="72"/>
    </row>
    <row r="47" spans="1:10" ht="21" customHeight="1">
      <c r="A47" s="322" t="s">
        <v>841</v>
      </c>
      <c r="B47" s="324"/>
      <c r="C47" s="408" t="s">
        <v>860</v>
      </c>
      <c r="D47" s="409"/>
      <c r="E47" s="410"/>
      <c r="F47" s="352" t="s">
        <v>176</v>
      </c>
      <c r="G47" s="353"/>
      <c r="H47" s="203">
        <v>2.8932</v>
      </c>
      <c r="I47" s="204">
        <v>2.8932</v>
      </c>
      <c r="J47" s="72"/>
    </row>
    <row r="48" spans="1:10" ht="21" customHeight="1">
      <c r="A48" s="322" t="s">
        <v>841</v>
      </c>
      <c r="B48" s="324"/>
      <c r="C48" s="408" t="s">
        <v>860</v>
      </c>
      <c r="D48" s="409"/>
      <c r="E48" s="410"/>
      <c r="F48" s="352" t="s">
        <v>173</v>
      </c>
      <c r="G48" s="353"/>
      <c r="H48" s="203">
        <v>177.830844</v>
      </c>
      <c r="I48" s="204">
        <v>177.830844</v>
      </c>
      <c r="J48" s="72"/>
    </row>
    <row r="49" spans="1:10" ht="21" customHeight="1">
      <c r="A49" s="322" t="s">
        <v>841</v>
      </c>
      <c r="B49" s="324"/>
      <c r="C49" s="408" t="s">
        <v>860</v>
      </c>
      <c r="D49" s="409"/>
      <c r="E49" s="410"/>
      <c r="F49" s="352" t="s">
        <v>628</v>
      </c>
      <c r="G49" s="353"/>
      <c r="H49" s="203">
        <v>220.5252</v>
      </c>
      <c r="I49" s="204">
        <v>220.5252</v>
      </c>
      <c r="J49" s="72"/>
    </row>
    <row r="50" spans="1:10" ht="21" customHeight="1">
      <c r="A50" s="322" t="s">
        <v>841</v>
      </c>
      <c r="B50" s="324"/>
      <c r="C50" s="408" t="s">
        <v>860</v>
      </c>
      <c r="D50" s="409"/>
      <c r="E50" s="410"/>
      <c r="F50" s="352" t="s">
        <v>623</v>
      </c>
      <c r="G50" s="353"/>
      <c r="H50" s="203">
        <v>0.7278</v>
      </c>
      <c r="I50" s="204">
        <v>0.7278</v>
      </c>
      <c r="J50" s="72"/>
    </row>
    <row r="51" spans="1:10" ht="21" customHeight="1">
      <c r="A51" s="322" t="s">
        <v>841</v>
      </c>
      <c r="B51" s="324"/>
      <c r="C51" s="408" t="s">
        <v>860</v>
      </c>
      <c r="D51" s="409"/>
      <c r="E51" s="410"/>
      <c r="F51" s="352" t="s">
        <v>176</v>
      </c>
      <c r="G51" s="353"/>
      <c r="H51" s="203">
        <v>2.2236000000000002</v>
      </c>
      <c r="I51" s="204">
        <v>2.2236000000000002</v>
      </c>
      <c r="J51" s="72"/>
    </row>
    <row r="52" spans="1:10" ht="21" customHeight="1">
      <c r="A52" s="322" t="s">
        <v>841</v>
      </c>
      <c r="B52" s="324"/>
      <c r="C52" s="408" t="s">
        <v>860</v>
      </c>
      <c r="D52" s="409"/>
      <c r="E52" s="410"/>
      <c r="F52" s="352" t="s">
        <v>176</v>
      </c>
      <c r="G52" s="353"/>
      <c r="H52" s="203">
        <v>5.3232</v>
      </c>
      <c r="I52" s="204">
        <v>5.3232</v>
      </c>
      <c r="J52" s="72"/>
    </row>
    <row r="53" spans="1:10" ht="21" customHeight="1">
      <c r="A53" s="322" t="s">
        <v>841</v>
      </c>
      <c r="B53" s="324"/>
      <c r="C53" s="408" t="s">
        <v>860</v>
      </c>
      <c r="D53" s="409"/>
      <c r="E53" s="410"/>
      <c r="F53" s="352" t="s">
        <v>254</v>
      </c>
      <c r="G53" s="353"/>
      <c r="H53" s="203">
        <v>0.197376</v>
      </c>
      <c r="I53" s="204">
        <v>0.197376</v>
      </c>
      <c r="J53" s="72"/>
    </row>
    <row r="54" spans="1:10" ht="21" customHeight="1">
      <c r="A54" s="322" t="s">
        <v>841</v>
      </c>
      <c r="B54" s="324"/>
      <c r="C54" s="408" t="s">
        <v>860</v>
      </c>
      <c r="D54" s="409"/>
      <c r="E54" s="410"/>
      <c r="F54" s="352" t="s">
        <v>173</v>
      </c>
      <c r="G54" s="353"/>
      <c r="H54" s="203">
        <v>0.036168000000000006</v>
      </c>
      <c r="I54" s="204">
        <v>0.036168000000000006</v>
      </c>
      <c r="J54" s="72"/>
    </row>
    <row r="55" spans="1:10" ht="21" customHeight="1">
      <c r="A55" s="322" t="s">
        <v>841</v>
      </c>
      <c r="B55" s="324"/>
      <c r="C55" s="408" t="s">
        <v>860</v>
      </c>
      <c r="D55" s="409"/>
      <c r="E55" s="410"/>
      <c r="F55" s="352" t="s">
        <v>176</v>
      </c>
      <c r="G55" s="353"/>
      <c r="H55" s="203">
        <v>2.4588</v>
      </c>
      <c r="I55" s="204">
        <v>2.4588</v>
      </c>
      <c r="J55" s="72"/>
    </row>
    <row r="56" spans="1:10" ht="21" customHeight="1">
      <c r="A56" s="322" t="s">
        <v>841</v>
      </c>
      <c r="B56" s="324"/>
      <c r="C56" s="408" t="s">
        <v>860</v>
      </c>
      <c r="D56" s="409"/>
      <c r="E56" s="410"/>
      <c r="F56" s="352" t="s">
        <v>176</v>
      </c>
      <c r="G56" s="353"/>
      <c r="H56" s="203">
        <v>3.702</v>
      </c>
      <c r="I56" s="204">
        <v>3.702</v>
      </c>
      <c r="J56" s="72"/>
    </row>
    <row r="57" spans="1:10" ht="21" customHeight="1">
      <c r="A57" s="322" t="s">
        <v>841</v>
      </c>
      <c r="B57" s="324"/>
      <c r="C57" s="408" t="s">
        <v>860</v>
      </c>
      <c r="D57" s="409"/>
      <c r="E57" s="410"/>
      <c r="F57" s="352" t="s">
        <v>767</v>
      </c>
      <c r="G57" s="353"/>
      <c r="H57" s="203">
        <v>5.84</v>
      </c>
      <c r="I57" s="204">
        <v>5.84</v>
      </c>
      <c r="J57" s="72"/>
    </row>
    <row r="58" spans="1:10" ht="21" customHeight="1">
      <c r="A58" s="322" t="s">
        <v>841</v>
      </c>
      <c r="B58" s="324"/>
      <c r="C58" s="408" t="s">
        <v>860</v>
      </c>
      <c r="D58" s="409"/>
      <c r="E58" s="410"/>
      <c r="F58" s="352" t="s">
        <v>770</v>
      </c>
      <c r="G58" s="353"/>
      <c r="H58" s="203">
        <v>35.6163</v>
      </c>
      <c r="I58" s="204">
        <v>35.6163</v>
      </c>
      <c r="J58" s="72"/>
    </row>
    <row r="59" spans="1:10" ht="21" customHeight="1">
      <c r="A59" s="322" t="s">
        <v>841</v>
      </c>
      <c r="B59" s="324"/>
      <c r="C59" s="408" t="s">
        <v>860</v>
      </c>
      <c r="D59" s="409"/>
      <c r="E59" s="410"/>
      <c r="F59" s="352" t="s">
        <v>173</v>
      </c>
      <c r="G59" s="353"/>
      <c r="H59" s="203">
        <v>0.060540000000000004</v>
      </c>
      <c r="I59" s="204">
        <v>0.060540000000000004</v>
      </c>
      <c r="J59" s="72"/>
    </row>
    <row r="60" spans="1:10" ht="21" customHeight="1">
      <c r="A60" s="322" t="s">
        <v>841</v>
      </c>
      <c r="B60" s="324"/>
      <c r="C60" s="408" t="s">
        <v>860</v>
      </c>
      <c r="D60" s="409"/>
      <c r="E60" s="410"/>
      <c r="F60" s="352" t="s">
        <v>610</v>
      </c>
      <c r="G60" s="353"/>
      <c r="H60" s="203">
        <v>32.832</v>
      </c>
      <c r="I60" s="204">
        <v>32.832</v>
      </c>
      <c r="J60" s="72"/>
    </row>
    <row r="61" spans="1:10" ht="21" customHeight="1">
      <c r="A61" s="322" t="s">
        <v>841</v>
      </c>
      <c r="B61" s="324"/>
      <c r="C61" s="408" t="s">
        <v>860</v>
      </c>
      <c r="D61" s="409"/>
      <c r="E61" s="410"/>
      <c r="F61" s="352" t="s">
        <v>633</v>
      </c>
      <c r="G61" s="353"/>
      <c r="H61" s="203">
        <v>16.080000000000002</v>
      </c>
      <c r="I61" s="204">
        <v>16.080000000000002</v>
      </c>
      <c r="J61" s="72"/>
    </row>
    <row r="62" spans="1:10" ht="21" customHeight="1">
      <c r="A62" s="322" t="s">
        <v>841</v>
      </c>
      <c r="B62" s="324"/>
      <c r="C62" s="408" t="s">
        <v>860</v>
      </c>
      <c r="D62" s="409"/>
      <c r="E62" s="410"/>
      <c r="F62" s="352" t="s">
        <v>610</v>
      </c>
      <c r="G62" s="353"/>
      <c r="H62" s="203">
        <v>149.59810000000002</v>
      </c>
      <c r="I62" s="204">
        <v>149.59810000000002</v>
      </c>
      <c r="J62" s="72"/>
    </row>
    <row r="63" spans="1:10" ht="21" customHeight="1">
      <c r="A63" s="322" t="s">
        <v>841</v>
      </c>
      <c r="B63" s="324"/>
      <c r="C63" s="408" t="s">
        <v>860</v>
      </c>
      <c r="D63" s="409"/>
      <c r="E63" s="410"/>
      <c r="F63" s="352" t="s">
        <v>610</v>
      </c>
      <c r="G63" s="353"/>
      <c r="H63" s="203">
        <v>32.0116</v>
      </c>
      <c r="I63" s="204">
        <v>32.0116</v>
      </c>
      <c r="J63" s="72"/>
    </row>
    <row r="64" spans="1:10" ht="21" customHeight="1">
      <c r="A64" s="322" t="s">
        <v>841</v>
      </c>
      <c r="B64" s="324"/>
      <c r="C64" s="408" t="s">
        <v>860</v>
      </c>
      <c r="D64" s="409"/>
      <c r="E64" s="410"/>
      <c r="F64" s="352" t="s">
        <v>254</v>
      </c>
      <c r="G64" s="353"/>
      <c r="H64" s="203">
        <v>0.402672</v>
      </c>
      <c r="I64" s="204">
        <v>0.402672</v>
      </c>
      <c r="J64" s="72"/>
    </row>
    <row r="65" spans="1:10" ht="21" customHeight="1">
      <c r="A65" s="322" t="s">
        <v>841</v>
      </c>
      <c r="B65" s="324"/>
      <c r="C65" s="408" t="s">
        <v>860</v>
      </c>
      <c r="D65" s="409"/>
      <c r="E65" s="410"/>
      <c r="F65" s="352" t="s">
        <v>173</v>
      </c>
      <c r="G65" s="353"/>
      <c r="H65" s="203">
        <v>0.120828</v>
      </c>
      <c r="I65" s="204">
        <v>0.120828</v>
      </c>
      <c r="J65" s="72"/>
    </row>
    <row r="66" spans="1:10" ht="21" customHeight="1">
      <c r="A66" s="322" t="s">
        <v>841</v>
      </c>
      <c r="B66" s="324"/>
      <c r="C66" s="408" t="s">
        <v>860</v>
      </c>
      <c r="D66" s="409"/>
      <c r="E66" s="410"/>
      <c r="F66" s="352" t="s">
        <v>271</v>
      </c>
      <c r="G66" s="353"/>
      <c r="H66" s="203">
        <v>0.006</v>
      </c>
      <c r="I66" s="204">
        <v>0.006</v>
      </c>
      <c r="J66" s="72"/>
    </row>
    <row r="67" spans="1:10" ht="21" customHeight="1">
      <c r="A67" s="322" t="s">
        <v>841</v>
      </c>
      <c r="B67" s="324"/>
      <c r="C67" s="408" t="s">
        <v>860</v>
      </c>
      <c r="D67" s="409"/>
      <c r="E67" s="410"/>
      <c r="F67" s="352" t="s">
        <v>173</v>
      </c>
      <c r="G67" s="353"/>
      <c r="H67" s="203">
        <v>0.205188</v>
      </c>
      <c r="I67" s="204">
        <v>0.205188</v>
      </c>
      <c r="J67" s="72"/>
    </row>
    <row r="68" spans="1:10" ht="21" customHeight="1">
      <c r="A68" s="322" t="s">
        <v>841</v>
      </c>
      <c r="B68" s="324"/>
      <c r="C68" s="408" t="s">
        <v>860</v>
      </c>
      <c r="D68" s="409"/>
      <c r="E68" s="410"/>
      <c r="F68" s="352" t="s">
        <v>254</v>
      </c>
      <c r="G68" s="353"/>
      <c r="H68" s="203">
        <v>1.179288</v>
      </c>
      <c r="I68" s="204">
        <v>1.179288</v>
      </c>
      <c r="J68" s="72"/>
    </row>
    <row r="69" spans="1:10" ht="21" customHeight="1">
      <c r="A69" s="322" t="s">
        <v>841</v>
      </c>
      <c r="B69" s="324"/>
      <c r="C69" s="408" t="s">
        <v>860</v>
      </c>
      <c r="D69" s="409"/>
      <c r="E69" s="410"/>
      <c r="F69" s="352" t="s">
        <v>628</v>
      </c>
      <c r="G69" s="353"/>
      <c r="H69" s="203">
        <v>13.713000000000001</v>
      </c>
      <c r="I69" s="204">
        <v>13.713000000000001</v>
      </c>
      <c r="J69" s="72"/>
    </row>
    <row r="70" spans="1:10" ht="21" customHeight="1">
      <c r="A70" s="322" t="s">
        <v>841</v>
      </c>
      <c r="B70" s="324"/>
      <c r="C70" s="408" t="s">
        <v>860</v>
      </c>
      <c r="D70" s="409"/>
      <c r="E70" s="410"/>
      <c r="F70" s="352" t="s">
        <v>254</v>
      </c>
      <c r="G70" s="353"/>
      <c r="H70" s="203">
        <v>3.722208</v>
      </c>
      <c r="I70" s="204">
        <v>3.722208</v>
      </c>
      <c r="J70" s="72"/>
    </row>
    <row r="71" spans="1:10" ht="21" customHeight="1">
      <c r="A71" s="322" t="s">
        <v>841</v>
      </c>
      <c r="B71" s="324"/>
      <c r="C71" s="408" t="s">
        <v>860</v>
      </c>
      <c r="D71" s="409"/>
      <c r="E71" s="410"/>
      <c r="F71" s="352" t="s">
        <v>623</v>
      </c>
      <c r="G71" s="353"/>
      <c r="H71" s="203">
        <v>2.6686</v>
      </c>
      <c r="I71" s="204">
        <v>2.6686</v>
      </c>
      <c r="J71" s="72"/>
    </row>
    <row r="72" spans="1:10" ht="21" customHeight="1">
      <c r="A72" s="322" t="s">
        <v>841</v>
      </c>
      <c r="B72" s="324"/>
      <c r="C72" s="408" t="s">
        <v>860</v>
      </c>
      <c r="D72" s="409"/>
      <c r="E72" s="410"/>
      <c r="F72" s="352" t="s">
        <v>610</v>
      </c>
      <c r="G72" s="353"/>
      <c r="H72" s="203">
        <v>49.5685</v>
      </c>
      <c r="I72" s="204">
        <v>49.5685</v>
      </c>
      <c r="J72" s="72"/>
    </row>
    <row r="73" spans="1:10" ht="21" customHeight="1">
      <c r="A73" s="322" t="s">
        <v>841</v>
      </c>
      <c r="B73" s="324"/>
      <c r="C73" s="408" t="s">
        <v>860</v>
      </c>
      <c r="D73" s="409"/>
      <c r="E73" s="410"/>
      <c r="F73" s="352" t="s">
        <v>633</v>
      </c>
      <c r="G73" s="353"/>
      <c r="H73" s="203">
        <v>0.9</v>
      </c>
      <c r="I73" s="204">
        <v>0.9</v>
      </c>
      <c r="J73" s="72"/>
    </row>
    <row r="74" spans="1:10" ht="21" customHeight="1">
      <c r="A74" s="322" t="s">
        <v>841</v>
      </c>
      <c r="B74" s="324"/>
      <c r="C74" s="408" t="s">
        <v>860</v>
      </c>
      <c r="D74" s="409"/>
      <c r="E74" s="410"/>
      <c r="F74" s="352" t="s">
        <v>173</v>
      </c>
      <c r="G74" s="353"/>
      <c r="H74" s="203">
        <v>0.014808000000000002</v>
      </c>
      <c r="I74" s="204">
        <v>0.014808000000000002</v>
      </c>
      <c r="J74" s="72"/>
    </row>
    <row r="75" spans="1:10" ht="21" customHeight="1">
      <c r="A75" s="322" t="s">
        <v>841</v>
      </c>
      <c r="B75" s="324"/>
      <c r="C75" s="408" t="s">
        <v>860</v>
      </c>
      <c r="D75" s="409"/>
      <c r="E75" s="410"/>
      <c r="F75" s="352" t="s">
        <v>651</v>
      </c>
      <c r="G75" s="353"/>
      <c r="H75" s="203">
        <v>5.7</v>
      </c>
      <c r="I75" s="204">
        <v>5.7</v>
      </c>
      <c r="J75" s="72"/>
    </row>
    <row r="76" spans="1:10" ht="21" customHeight="1">
      <c r="A76" s="322" t="s">
        <v>841</v>
      </c>
      <c r="B76" s="324"/>
      <c r="C76" s="408" t="s">
        <v>860</v>
      </c>
      <c r="D76" s="409"/>
      <c r="E76" s="410"/>
      <c r="F76" s="352" t="s">
        <v>623</v>
      </c>
      <c r="G76" s="353"/>
      <c r="H76" s="203">
        <v>22.53065</v>
      </c>
      <c r="I76" s="204">
        <v>22.53065</v>
      </c>
      <c r="J76" s="72"/>
    </row>
    <row r="77" spans="1:10" ht="21" customHeight="1">
      <c r="A77" s="322" t="s">
        <v>841</v>
      </c>
      <c r="B77" s="324"/>
      <c r="C77" s="408" t="s">
        <v>860</v>
      </c>
      <c r="D77" s="409"/>
      <c r="E77" s="410"/>
      <c r="F77" s="352" t="s">
        <v>623</v>
      </c>
      <c r="G77" s="353"/>
      <c r="H77" s="203">
        <v>0.7278</v>
      </c>
      <c r="I77" s="204">
        <v>0.7278</v>
      </c>
      <c r="J77" s="72"/>
    </row>
    <row r="78" spans="1:10" ht="21" customHeight="1">
      <c r="A78" s="322" t="s">
        <v>841</v>
      </c>
      <c r="B78" s="324"/>
      <c r="C78" s="408" t="s">
        <v>860</v>
      </c>
      <c r="D78" s="409"/>
      <c r="E78" s="410"/>
      <c r="F78" s="352" t="s">
        <v>173</v>
      </c>
      <c r="G78" s="353"/>
      <c r="H78" s="203">
        <v>0.013716</v>
      </c>
      <c r="I78" s="204">
        <v>0.013716</v>
      </c>
      <c r="J78" s="72"/>
    </row>
    <row r="79" spans="1:10" ht="21" customHeight="1">
      <c r="A79" s="322" t="s">
        <v>841</v>
      </c>
      <c r="B79" s="324"/>
      <c r="C79" s="408" t="s">
        <v>860</v>
      </c>
      <c r="D79" s="409"/>
      <c r="E79" s="410"/>
      <c r="F79" s="352" t="s">
        <v>623</v>
      </c>
      <c r="G79" s="353"/>
      <c r="H79" s="203">
        <v>0.7278</v>
      </c>
      <c r="I79" s="204">
        <v>0.7278</v>
      </c>
      <c r="J79" s="72"/>
    </row>
    <row r="80" spans="1:10" ht="21" customHeight="1">
      <c r="A80" s="322" t="s">
        <v>841</v>
      </c>
      <c r="B80" s="324"/>
      <c r="C80" s="408" t="s">
        <v>860</v>
      </c>
      <c r="D80" s="409"/>
      <c r="E80" s="410"/>
      <c r="F80" s="352" t="s">
        <v>623</v>
      </c>
      <c r="G80" s="353"/>
      <c r="H80" s="203">
        <v>0.4852</v>
      </c>
      <c r="I80" s="204">
        <v>0.4852</v>
      </c>
      <c r="J80" s="72"/>
    </row>
    <row r="81" spans="1:10" ht="21" customHeight="1">
      <c r="A81" s="322" t="s">
        <v>841</v>
      </c>
      <c r="B81" s="324"/>
      <c r="C81" s="408" t="s">
        <v>860</v>
      </c>
      <c r="D81" s="409"/>
      <c r="E81" s="410"/>
      <c r="F81" s="352" t="s">
        <v>633</v>
      </c>
      <c r="G81" s="353"/>
      <c r="H81" s="203">
        <v>0.9</v>
      </c>
      <c r="I81" s="204">
        <v>0.9</v>
      </c>
      <c r="J81" s="72"/>
    </row>
    <row r="82" spans="1:10" ht="21" customHeight="1">
      <c r="A82" s="322" t="s">
        <v>841</v>
      </c>
      <c r="B82" s="324"/>
      <c r="C82" s="408" t="s">
        <v>860</v>
      </c>
      <c r="D82" s="409"/>
      <c r="E82" s="410"/>
      <c r="F82" s="352" t="s">
        <v>254</v>
      </c>
      <c r="G82" s="353"/>
      <c r="H82" s="203">
        <v>0.2514</v>
      </c>
      <c r="I82" s="204">
        <v>0.2514</v>
      </c>
      <c r="J82" s="72"/>
    </row>
    <row r="83" spans="1:10" ht="21" customHeight="1">
      <c r="A83" s="322" t="s">
        <v>841</v>
      </c>
      <c r="B83" s="324"/>
      <c r="C83" s="408" t="s">
        <v>860</v>
      </c>
      <c r="D83" s="409"/>
      <c r="E83" s="410"/>
      <c r="F83" s="352" t="s">
        <v>254</v>
      </c>
      <c r="G83" s="353"/>
      <c r="H83" s="203">
        <v>0.951432</v>
      </c>
      <c r="I83" s="204">
        <v>0.951432</v>
      </c>
      <c r="J83" s="72"/>
    </row>
    <row r="84" spans="1:10" ht="21" customHeight="1">
      <c r="A84" s="322" t="s">
        <v>841</v>
      </c>
      <c r="B84" s="324"/>
      <c r="C84" s="408" t="s">
        <v>860</v>
      </c>
      <c r="D84" s="409"/>
      <c r="E84" s="410"/>
      <c r="F84" s="352" t="s">
        <v>610</v>
      </c>
      <c r="G84" s="353"/>
      <c r="H84" s="203">
        <v>30.2753</v>
      </c>
      <c r="I84" s="204">
        <v>30.2753</v>
      </c>
      <c r="J84" s="72"/>
    </row>
    <row r="85" spans="1:10" ht="21" customHeight="1">
      <c r="A85" s="322" t="s">
        <v>841</v>
      </c>
      <c r="B85" s="324"/>
      <c r="C85" s="408" t="s">
        <v>860</v>
      </c>
      <c r="D85" s="409"/>
      <c r="E85" s="410"/>
      <c r="F85" s="352" t="s">
        <v>176</v>
      </c>
      <c r="G85" s="353"/>
      <c r="H85" s="203">
        <v>2.9472</v>
      </c>
      <c r="I85" s="204">
        <v>2.9472</v>
      </c>
      <c r="J85" s="72"/>
    </row>
    <row r="86" spans="1:10" ht="21" customHeight="1">
      <c r="A86" s="322" t="s">
        <v>841</v>
      </c>
      <c r="B86" s="324"/>
      <c r="C86" s="408" t="s">
        <v>860</v>
      </c>
      <c r="D86" s="409"/>
      <c r="E86" s="410"/>
      <c r="F86" s="352" t="s">
        <v>628</v>
      </c>
      <c r="G86" s="353"/>
      <c r="H86" s="203">
        <v>53.8599</v>
      </c>
      <c r="I86" s="204">
        <v>53.8599</v>
      </c>
      <c r="J86" s="72"/>
    </row>
    <row r="87" spans="1:10" ht="21" customHeight="1">
      <c r="A87" s="322" t="s">
        <v>841</v>
      </c>
      <c r="B87" s="324"/>
      <c r="C87" s="408" t="s">
        <v>860</v>
      </c>
      <c r="D87" s="409"/>
      <c r="E87" s="410"/>
      <c r="F87" s="352" t="s">
        <v>254</v>
      </c>
      <c r="G87" s="353"/>
      <c r="H87" s="203">
        <v>0.9900000000000001</v>
      </c>
      <c r="I87" s="204">
        <v>0.9900000000000001</v>
      </c>
      <c r="J87" s="72"/>
    </row>
    <row r="88" spans="1:10" ht="21" customHeight="1">
      <c r="A88" s="322" t="s">
        <v>841</v>
      </c>
      <c r="B88" s="324"/>
      <c r="C88" s="408" t="s">
        <v>860</v>
      </c>
      <c r="D88" s="409"/>
      <c r="E88" s="410"/>
      <c r="F88" s="352" t="s">
        <v>176</v>
      </c>
      <c r="G88" s="353"/>
      <c r="H88" s="203">
        <v>16.176000000000002</v>
      </c>
      <c r="I88" s="204">
        <v>16.176000000000002</v>
      </c>
      <c r="J88" s="72"/>
    </row>
    <row r="89" spans="1:10" ht="21" customHeight="1">
      <c r="A89" s="322" t="s">
        <v>841</v>
      </c>
      <c r="B89" s="324"/>
      <c r="C89" s="408" t="s">
        <v>860</v>
      </c>
      <c r="D89" s="409"/>
      <c r="E89" s="410"/>
      <c r="F89" s="352" t="s">
        <v>623</v>
      </c>
      <c r="G89" s="353"/>
      <c r="H89" s="203">
        <v>11.366800000000001</v>
      </c>
      <c r="I89" s="204">
        <v>11.366800000000001</v>
      </c>
      <c r="J89" s="72"/>
    </row>
    <row r="90" spans="1:10" ht="21" customHeight="1">
      <c r="A90" s="322" t="s">
        <v>841</v>
      </c>
      <c r="B90" s="324"/>
      <c r="C90" s="408" t="s">
        <v>860</v>
      </c>
      <c r="D90" s="409"/>
      <c r="E90" s="410"/>
      <c r="F90" s="352" t="s">
        <v>628</v>
      </c>
      <c r="G90" s="353"/>
      <c r="H90" s="203">
        <v>14.037</v>
      </c>
      <c r="I90" s="204">
        <v>14.037</v>
      </c>
      <c r="J90" s="72"/>
    </row>
    <row r="91" spans="1:10" ht="21" customHeight="1">
      <c r="A91" s="322" t="s">
        <v>841</v>
      </c>
      <c r="B91" s="324"/>
      <c r="C91" s="408" t="s">
        <v>860</v>
      </c>
      <c r="D91" s="409"/>
      <c r="E91" s="410"/>
      <c r="F91" s="352" t="s">
        <v>633</v>
      </c>
      <c r="G91" s="353"/>
      <c r="H91" s="203">
        <v>2.7</v>
      </c>
      <c r="I91" s="204">
        <v>2.7</v>
      </c>
      <c r="J91" s="72"/>
    </row>
    <row r="92" spans="1:10" ht="21" customHeight="1">
      <c r="A92" s="322" t="s">
        <v>841</v>
      </c>
      <c r="B92" s="324"/>
      <c r="C92" s="408" t="s">
        <v>860</v>
      </c>
      <c r="D92" s="409"/>
      <c r="E92" s="410"/>
      <c r="F92" s="352" t="s">
        <v>254</v>
      </c>
      <c r="G92" s="353"/>
      <c r="H92" s="203">
        <v>2.865168</v>
      </c>
      <c r="I92" s="204">
        <v>2.865168</v>
      </c>
      <c r="J92" s="72"/>
    </row>
    <row r="93" spans="1:10" ht="21" customHeight="1">
      <c r="A93" s="322" t="s">
        <v>841</v>
      </c>
      <c r="B93" s="324"/>
      <c r="C93" s="408" t="s">
        <v>860</v>
      </c>
      <c r="D93" s="409"/>
      <c r="E93" s="410"/>
      <c r="F93" s="352" t="s">
        <v>173</v>
      </c>
      <c r="G93" s="353"/>
      <c r="H93" s="203">
        <v>0.049800000000000004</v>
      </c>
      <c r="I93" s="204">
        <v>0.049800000000000004</v>
      </c>
      <c r="J93" s="72"/>
    </row>
    <row r="94" spans="1:10" ht="21" customHeight="1">
      <c r="A94" s="322" t="s">
        <v>841</v>
      </c>
      <c r="B94" s="324"/>
      <c r="C94" s="408" t="s">
        <v>860</v>
      </c>
      <c r="D94" s="409"/>
      <c r="E94" s="410"/>
      <c r="F94" s="352" t="s">
        <v>173</v>
      </c>
      <c r="G94" s="353"/>
      <c r="H94" s="203">
        <v>0.086928</v>
      </c>
      <c r="I94" s="204">
        <v>0.086928</v>
      </c>
      <c r="J94" s="72"/>
    </row>
    <row r="95" spans="1:10" ht="21" customHeight="1">
      <c r="A95" s="322" t="s">
        <v>841</v>
      </c>
      <c r="B95" s="324"/>
      <c r="C95" s="408" t="s">
        <v>860</v>
      </c>
      <c r="D95" s="409"/>
      <c r="E95" s="410"/>
      <c r="F95" s="352" t="s">
        <v>176</v>
      </c>
      <c r="G95" s="353"/>
      <c r="H95" s="203">
        <v>4.0464</v>
      </c>
      <c r="I95" s="204">
        <v>4.0464</v>
      </c>
      <c r="J95" s="72"/>
    </row>
    <row r="96" spans="1:10" ht="21" customHeight="1">
      <c r="A96" s="322" t="s">
        <v>841</v>
      </c>
      <c r="B96" s="324"/>
      <c r="C96" s="408" t="s">
        <v>860</v>
      </c>
      <c r="D96" s="409"/>
      <c r="E96" s="410"/>
      <c r="F96" s="352" t="s">
        <v>610</v>
      </c>
      <c r="G96" s="353"/>
      <c r="H96" s="203">
        <v>51.435700000000004</v>
      </c>
      <c r="I96" s="204">
        <v>51.435700000000004</v>
      </c>
      <c r="J96" s="72"/>
    </row>
    <row r="97" spans="1:10" ht="21" customHeight="1">
      <c r="A97" s="322" t="s">
        <v>841</v>
      </c>
      <c r="B97" s="324"/>
      <c r="C97" s="408" t="s">
        <v>860</v>
      </c>
      <c r="D97" s="409"/>
      <c r="E97" s="410"/>
      <c r="F97" s="352" t="s">
        <v>633</v>
      </c>
      <c r="G97" s="353"/>
      <c r="H97" s="203">
        <v>2.7</v>
      </c>
      <c r="I97" s="204">
        <v>2.7</v>
      </c>
      <c r="J97" s="72"/>
    </row>
    <row r="98" spans="1:10" ht="21" customHeight="1">
      <c r="A98" s="322" t="s">
        <v>841</v>
      </c>
      <c r="B98" s="324"/>
      <c r="C98" s="408" t="s">
        <v>860</v>
      </c>
      <c r="D98" s="409"/>
      <c r="E98" s="410"/>
      <c r="F98" s="352" t="s">
        <v>271</v>
      </c>
      <c r="G98" s="353"/>
      <c r="H98" s="203">
        <v>189.68828000000002</v>
      </c>
      <c r="I98" s="204">
        <v>189.68828000000002</v>
      </c>
      <c r="J98" s="72"/>
    </row>
    <row r="99" spans="1:10" ht="21" customHeight="1">
      <c r="A99" s="322" t="s">
        <v>841</v>
      </c>
      <c r="B99" s="324"/>
      <c r="C99" s="408" t="s">
        <v>860</v>
      </c>
      <c r="D99" s="409"/>
      <c r="E99" s="410"/>
      <c r="F99" s="352" t="s">
        <v>610</v>
      </c>
      <c r="G99" s="353"/>
      <c r="H99" s="203">
        <v>12.696</v>
      </c>
      <c r="I99" s="204">
        <v>12.696</v>
      </c>
      <c r="J99" s="72"/>
    </row>
    <row r="100" spans="1:10" ht="21" customHeight="1">
      <c r="A100" s="322" t="s">
        <v>841</v>
      </c>
      <c r="B100" s="324"/>
      <c r="C100" s="408" t="s">
        <v>860</v>
      </c>
      <c r="D100" s="409"/>
      <c r="E100" s="410"/>
      <c r="F100" s="352" t="s">
        <v>254</v>
      </c>
      <c r="G100" s="353"/>
      <c r="H100" s="203">
        <v>0.23630400000000001</v>
      </c>
      <c r="I100" s="204">
        <v>0.23630400000000001</v>
      </c>
      <c r="J100" s="72"/>
    </row>
    <row r="101" spans="1:10" ht="21" customHeight="1">
      <c r="A101" s="322" t="s">
        <v>841</v>
      </c>
      <c r="B101" s="324"/>
      <c r="C101" s="408" t="s">
        <v>860</v>
      </c>
      <c r="D101" s="409"/>
      <c r="E101" s="410"/>
      <c r="F101" s="352" t="s">
        <v>173</v>
      </c>
      <c r="G101" s="353"/>
      <c r="H101" s="203">
        <v>0.166536</v>
      </c>
      <c r="I101" s="204">
        <v>0.166536</v>
      </c>
      <c r="J101" s="72"/>
    </row>
    <row r="102" spans="1:10" ht="21" customHeight="1">
      <c r="A102" s="322" t="s">
        <v>841</v>
      </c>
      <c r="B102" s="324"/>
      <c r="C102" s="408" t="s">
        <v>860</v>
      </c>
      <c r="D102" s="409"/>
      <c r="E102" s="410"/>
      <c r="F102" s="352" t="s">
        <v>633</v>
      </c>
      <c r="G102" s="353"/>
      <c r="H102" s="203">
        <v>0.9</v>
      </c>
      <c r="I102" s="204">
        <v>0.9</v>
      </c>
      <c r="J102" s="72"/>
    </row>
    <row r="103" spans="1:10" ht="21" customHeight="1">
      <c r="A103" s="322" t="s">
        <v>841</v>
      </c>
      <c r="B103" s="324"/>
      <c r="C103" s="408" t="s">
        <v>860</v>
      </c>
      <c r="D103" s="409"/>
      <c r="E103" s="410"/>
      <c r="F103" s="352" t="s">
        <v>173</v>
      </c>
      <c r="G103" s="353"/>
      <c r="H103" s="203">
        <v>0.094488</v>
      </c>
      <c r="I103" s="204">
        <v>0.094488</v>
      </c>
      <c r="J103" s="72"/>
    </row>
    <row r="104" spans="1:10" ht="21" customHeight="1">
      <c r="A104" s="322" t="s">
        <v>841</v>
      </c>
      <c r="B104" s="324"/>
      <c r="C104" s="408" t="s">
        <v>860</v>
      </c>
      <c r="D104" s="409"/>
      <c r="E104" s="410"/>
      <c r="F104" s="352" t="s">
        <v>623</v>
      </c>
      <c r="G104" s="353"/>
      <c r="H104" s="203">
        <v>0.2426</v>
      </c>
      <c r="I104" s="204">
        <v>0.2426</v>
      </c>
      <c r="J104" s="72"/>
    </row>
    <row r="105" spans="1:10" ht="21" customHeight="1">
      <c r="A105" s="322" t="s">
        <v>841</v>
      </c>
      <c r="B105" s="324"/>
      <c r="C105" s="408" t="s">
        <v>860</v>
      </c>
      <c r="D105" s="409"/>
      <c r="E105" s="410"/>
      <c r="F105" s="352" t="s">
        <v>176</v>
      </c>
      <c r="G105" s="353"/>
      <c r="H105" s="203">
        <v>4.2228</v>
      </c>
      <c r="I105" s="204">
        <v>4.2228</v>
      </c>
      <c r="J105" s="72"/>
    </row>
    <row r="106" spans="1:10" ht="21" customHeight="1">
      <c r="A106" s="322" t="s">
        <v>841</v>
      </c>
      <c r="B106" s="324"/>
      <c r="C106" s="408" t="s">
        <v>860</v>
      </c>
      <c r="D106" s="409"/>
      <c r="E106" s="410"/>
      <c r="F106" s="352" t="s">
        <v>623</v>
      </c>
      <c r="G106" s="353"/>
      <c r="H106" s="203">
        <v>0.2426</v>
      </c>
      <c r="I106" s="204">
        <v>0.2426</v>
      </c>
      <c r="J106" s="72"/>
    </row>
    <row r="107" spans="1:10" ht="21" customHeight="1">
      <c r="A107" s="322" t="s">
        <v>841</v>
      </c>
      <c r="B107" s="324"/>
      <c r="C107" s="408" t="s">
        <v>860</v>
      </c>
      <c r="D107" s="409"/>
      <c r="E107" s="410"/>
      <c r="F107" s="352" t="s">
        <v>254</v>
      </c>
      <c r="G107" s="353"/>
      <c r="H107" s="203">
        <v>0.773784</v>
      </c>
      <c r="I107" s="204">
        <v>0.773784</v>
      </c>
      <c r="J107" s="72"/>
    </row>
    <row r="108" spans="1:10" ht="21" customHeight="1">
      <c r="A108" s="322" t="s">
        <v>841</v>
      </c>
      <c r="B108" s="324"/>
      <c r="C108" s="408" t="s">
        <v>860</v>
      </c>
      <c r="D108" s="409"/>
      <c r="E108" s="410"/>
      <c r="F108" s="352" t="s">
        <v>254</v>
      </c>
      <c r="G108" s="353"/>
      <c r="H108" s="203">
        <v>0.615816</v>
      </c>
      <c r="I108" s="204">
        <v>0.615816</v>
      </c>
      <c r="J108" s="72"/>
    </row>
    <row r="109" spans="1:10" ht="21" customHeight="1">
      <c r="A109" s="322" t="s">
        <v>841</v>
      </c>
      <c r="B109" s="324"/>
      <c r="C109" s="408" t="s">
        <v>860</v>
      </c>
      <c r="D109" s="409"/>
      <c r="E109" s="410"/>
      <c r="F109" s="352" t="s">
        <v>254</v>
      </c>
      <c r="G109" s="353"/>
      <c r="H109" s="203">
        <v>0.660624</v>
      </c>
      <c r="I109" s="204">
        <v>0.660624</v>
      </c>
      <c r="J109" s="72"/>
    </row>
    <row r="110" spans="1:10" ht="21" customHeight="1">
      <c r="A110" s="322" t="s">
        <v>841</v>
      </c>
      <c r="B110" s="324"/>
      <c r="C110" s="408" t="s">
        <v>860</v>
      </c>
      <c r="D110" s="409"/>
      <c r="E110" s="410"/>
      <c r="F110" s="352" t="s">
        <v>623</v>
      </c>
      <c r="G110" s="353"/>
      <c r="H110" s="203">
        <v>0.4852</v>
      </c>
      <c r="I110" s="204">
        <v>0.4852</v>
      </c>
      <c r="J110" s="72"/>
    </row>
    <row r="111" spans="1:10" ht="21" customHeight="1">
      <c r="A111" s="334" t="s">
        <v>396</v>
      </c>
      <c r="B111" s="335"/>
      <c r="C111" s="335"/>
      <c r="D111" s="335"/>
      <c r="E111" s="335"/>
      <c r="F111" s="335"/>
      <c r="G111" s="335"/>
      <c r="H111" s="335"/>
      <c r="I111" s="335"/>
      <c r="J111" s="336"/>
    </row>
    <row r="112" spans="1:10" ht="21" customHeight="1">
      <c r="A112" s="337" t="s">
        <v>397</v>
      </c>
      <c r="B112" s="338"/>
      <c r="C112" s="338"/>
      <c r="D112" s="338"/>
      <c r="E112" s="338"/>
      <c r="F112" s="338"/>
      <c r="G112" s="339"/>
      <c r="H112" s="342" t="s">
        <v>398</v>
      </c>
      <c r="I112" s="344" t="s">
        <v>399</v>
      </c>
      <c r="J112" s="342" t="s">
        <v>400</v>
      </c>
    </row>
    <row r="113" spans="1:10" ht="33" customHeight="1">
      <c r="A113" s="73" t="s">
        <v>401</v>
      </c>
      <c r="B113" s="73" t="s">
        <v>402</v>
      </c>
      <c r="C113" s="74" t="s">
        <v>403</v>
      </c>
      <c r="D113" s="74" t="s">
        <v>404</v>
      </c>
      <c r="E113" s="74" t="s">
        <v>405</v>
      </c>
      <c r="F113" s="74" t="s">
        <v>406</v>
      </c>
      <c r="G113" s="74" t="s">
        <v>407</v>
      </c>
      <c r="H113" s="343"/>
      <c r="I113" s="343"/>
      <c r="J113" s="343"/>
    </row>
    <row r="114" spans="1:10" ht="42.75" customHeight="1">
      <c r="A114" s="205" t="s">
        <v>778</v>
      </c>
      <c r="B114" s="206" t="s">
        <v>781</v>
      </c>
      <c r="C114" s="207" t="s">
        <v>787</v>
      </c>
      <c r="D114" s="208" t="s">
        <v>798</v>
      </c>
      <c r="E114" s="405" t="s">
        <v>802</v>
      </c>
      <c r="F114" s="405" t="s">
        <v>809</v>
      </c>
      <c r="G114" s="405" t="s">
        <v>814</v>
      </c>
      <c r="H114" s="406" t="s">
        <v>852</v>
      </c>
      <c r="I114" s="407" t="s">
        <v>853</v>
      </c>
      <c r="J114" s="78"/>
    </row>
    <row r="115" spans="1:10" ht="39" customHeight="1">
      <c r="A115" s="205" t="s">
        <v>779</v>
      </c>
      <c r="B115" s="206" t="s">
        <v>782</v>
      </c>
      <c r="C115" s="207" t="s">
        <v>788</v>
      </c>
      <c r="D115" s="208" t="s">
        <v>799</v>
      </c>
      <c r="E115" s="405" t="s">
        <v>803</v>
      </c>
      <c r="F115" s="405" t="s">
        <v>810</v>
      </c>
      <c r="G115" s="405" t="s">
        <v>814</v>
      </c>
      <c r="H115" s="406" t="s">
        <v>854</v>
      </c>
      <c r="I115" s="407" t="s">
        <v>855</v>
      </c>
      <c r="J115" s="78"/>
    </row>
    <row r="116" spans="1:10" ht="38.25" customHeight="1">
      <c r="A116" s="205" t="s">
        <v>780</v>
      </c>
      <c r="B116" s="206" t="s">
        <v>783</v>
      </c>
      <c r="C116" s="207" t="s">
        <v>789</v>
      </c>
      <c r="D116" s="208" t="s">
        <v>798</v>
      </c>
      <c r="E116" s="405" t="s">
        <v>804</v>
      </c>
      <c r="F116" s="405" t="s">
        <v>809</v>
      </c>
      <c r="G116" s="405" t="s">
        <v>814</v>
      </c>
      <c r="H116" s="406" t="s">
        <v>856</v>
      </c>
      <c r="I116" s="407" t="s">
        <v>857</v>
      </c>
      <c r="J116" s="78"/>
    </row>
    <row r="117" spans="1:10" ht="33.75" customHeight="1">
      <c r="A117" s="205" t="s">
        <v>778</v>
      </c>
      <c r="B117" s="206" t="s">
        <v>781</v>
      </c>
      <c r="C117" s="207" t="s">
        <v>790</v>
      </c>
      <c r="D117" s="208" t="s">
        <v>800</v>
      </c>
      <c r="E117" s="405" t="s">
        <v>805</v>
      </c>
      <c r="F117" s="405" t="s">
        <v>809</v>
      </c>
      <c r="G117" s="405" t="s">
        <v>814</v>
      </c>
      <c r="H117" s="406" t="s">
        <v>842</v>
      </c>
      <c r="I117" s="407" t="s">
        <v>843</v>
      </c>
      <c r="J117" s="78"/>
    </row>
    <row r="118" spans="1:10" ht="37.5" customHeight="1">
      <c r="A118" s="205" t="s">
        <v>779</v>
      </c>
      <c r="B118" s="206" t="s">
        <v>784</v>
      </c>
      <c r="C118" s="207" t="s">
        <v>791</v>
      </c>
      <c r="D118" s="208" t="s">
        <v>798</v>
      </c>
      <c r="E118" s="405" t="s">
        <v>806</v>
      </c>
      <c r="F118" s="405" t="s">
        <v>809</v>
      </c>
      <c r="G118" s="405" t="s">
        <v>814</v>
      </c>
      <c r="H118" s="406" t="s">
        <v>844</v>
      </c>
      <c r="I118" s="407" t="s">
        <v>845</v>
      </c>
      <c r="J118" s="78"/>
    </row>
    <row r="119" spans="1:10" ht="45" customHeight="1">
      <c r="A119" s="205" t="s">
        <v>779</v>
      </c>
      <c r="B119" s="206" t="s">
        <v>784</v>
      </c>
      <c r="C119" s="207" t="s">
        <v>792</v>
      </c>
      <c r="D119" s="208" t="s">
        <v>800</v>
      </c>
      <c r="E119" s="405" t="s">
        <v>807</v>
      </c>
      <c r="F119" s="405" t="s">
        <v>809</v>
      </c>
      <c r="G119" s="405" t="s">
        <v>814</v>
      </c>
      <c r="H119" s="406" t="s">
        <v>846</v>
      </c>
      <c r="I119" s="407" t="s">
        <v>847</v>
      </c>
      <c r="J119" s="78"/>
    </row>
    <row r="120" spans="1:10" ht="36.75" customHeight="1">
      <c r="A120" s="205" t="s">
        <v>779</v>
      </c>
      <c r="B120" s="206" t="s">
        <v>785</v>
      </c>
      <c r="C120" s="207" t="s">
        <v>793</v>
      </c>
      <c r="D120" s="208" t="s">
        <v>798</v>
      </c>
      <c r="E120" s="405" t="s">
        <v>140</v>
      </c>
      <c r="F120" s="405" t="s">
        <v>811</v>
      </c>
      <c r="G120" s="405" t="s">
        <v>814</v>
      </c>
      <c r="H120" s="406" t="s">
        <v>858</v>
      </c>
      <c r="I120" s="407" t="s">
        <v>859</v>
      </c>
      <c r="J120" s="78"/>
    </row>
    <row r="121" spans="1:10" ht="35.25" customHeight="1">
      <c r="A121" s="205" t="s">
        <v>779</v>
      </c>
      <c r="B121" s="206" t="s">
        <v>786</v>
      </c>
      <c r="C121" s="207" t="s">
        <v>794</v>
      </c>
      <c r="D121" s="208" t="s">
        <v>800</v>
      </c>
      <c r="E121" s="405" t="s">
        <v>805</v>
      </c>
      <c r="F121" s="405" t="s">
        <v>809</v>
      </c>
      <c r="G121" s="405" t="s">
        <v>814</v>
      </c>
      <c r="H121" s="406" t="s">
        <v>846</v>
      </c>
      <c r="I121" s="407" t="s">
        <v>847</v>
      </c>
      <c r="J121" s="78"/>
    </row>
    <row r="122" spans="1:10" ht="30.75" customHeight="1">
      <c r="A122" s="205" t="s">
        <v>779</v>
      </c>
      <c r="B122" s="206" t="s">
        <v>786</v>
      </c>
      <c r="C122" s="207" t="s">
        <v>795</v>
      </c>
      <c r="D122" s="208" t="s">
        <v>801</v>
      </c>
      <c r="E122" s="405" t="s">
        <v>138</v>
      </c>
      <c r="F122" s="405" t="s">
        <v>812</v>
      </c>
      <c r="G122" s="405" t="s">
        <v>814</v>
      </c>
      <c r="H122" s="406" t="s">
        <v>848</v>
      </c>
      <c r="I122" s="407" t="s">
        <v>847</v>
      </c>
      <c r="J122" s="78"/>
    </row>
    <row r="123" spans="1:10" ht="39" customHeight="1">
      <c r="A123" s="205" t="s">
        <v>779</v>
      </c>
      <c r="B123" s="206" t="s">
        <v>782</v>
      </c>
      <c r="C123" s="207" t="s">
        <v>796</v>
      </c>
      <c r="D123" s="208" t="s">
        <v>801</v>
      </c>
      <c r="E123" s="405" t="s">
        <v>808</v>
      </c>
      <c r="F123" s="405" t="s">
        <v>810</v>
      </c>
      <c r="G123" s="405" t="s">
        <v>814</v>
      </c>
      <c r="H123" s="406" t="s">
        <v>849</v>
      </c>
      <c r="I123" s="407" t="s">
        <v>850</v>
      </c>
      <c r="J123" s="78"/>
    </row>
    <row r="124" spans="1:10" ht="35.25" customHeight="1">
      <c r="A124" s="205" t="s">
        <v>779</v>
      </c>
      <c r="B124" s="206" t="s">
        <v>785</v>
      </c>
      <c r="C124" s="207" t="s">
        <v>797</v>
      </c>
      <c r="D124" s="208" t="s">
        <v>800</v>
      </c>
      <c r="E124" s="405" t="s">
        <v>155</v>
      </c>
      <c r="F124" s="405" t="s">
        <v>813</v>
      </c>
      <c r="G124" s="405" t="s">
        <v>814</v>
      </c>
      <c r="H124" s="406" t="s">
        <v>846</v>
      </c>
      <c r="I124" s="407" t="s">
        <v>851</v>
      </c>
      <c r="J124" s="78"/>
    </row>
    <row r="125" spans="1:10" ht="21" customHeight="1">
      <c r="A125" s="75"/>
      <c r="B125" s="75"/>
      <c r="C125" s="76"/>
      <c r="D125" s="77"/>
      <c r="E125" s="77"/>
      <c r="F125" s="77"/>
      <c r="G125" s="77"/>
      <c r="H125" s="78"/>
      <c r="I125" s="81"/>
      <c r="J125" s="78"/>
    </row>
    <row r="126" spans="1:10" ht="21" customHeight="1">
      <c r="A126" s="75"/>
      <c r="B126" s="75"/>
      <c r="C126" s="76"/>
      <c r="D126" s="77"/>
      <c r="E126" s="77"/>
      <c r="F126" s="77"/>
      <c r="G126" s="77"/>
      <c r="H126" s="78"/>
      <c r="I126" s="82"/>
      <c r="J126" s="78"/>
    </row>
    <row r="127" spans="1:10" ht="21" customHeight="1">
      <c r="A127" s="75"/>
      <c r="B127" s="75"/>
      <c r="C127" s="76"/>
      <c r="D127" s="77"/>
      <c r="E127" s="77"/>
      <c r="F127" s="77"/>
      <c r="G127" s="77"/>
      <c r="H127" s="78"/>
      <c r="I127" s="83"/>
      <c r="J127" s="78"/>
    </row>
  </sheetData>
  <sheetProtection/>
  <mergeCells count="320">
    <mergeCell ref="C107:E107"/>
    <mergeCell ref="C109:E109"/>
    <mergeCell ref="F109:G109"/>
    <mergeCell ref="F110:G110"/>
    <mergeCell ref="F107:G107"/>
    <mergeCell ref="F108:G108"/>
    <mergeCell ref="F105:G105"/>
    <mergeCell ref="F106:G106"/>
    <mergeCell ref="C104:E104"/>
    <mergeCell ref="C105:E105"/>
    <mergeCell ref="C106:E106"/>
    <mergeCell ref="F103:G103"/>
    <mergeCell ref="F104:G104"/>
    <mergeCell ref="F101:G101"/>
    <mergeCell ref="F102:G102"/>
    <mergeCell ref="C101:E101"/>
    <mergeCell ref="C102:E102"/>
    <mergeCell ref="C103:E103"/>
    <mergeCell ref="F99:G99"/>
    <mergeCell ref="F100:G100"/>
    <mergeCell ref="C99:E99"/>
    <mergeCell ref="C100:E100"/>
    <mergeCell ref="F95:G95"/>
    <mergeCell ref="F96:G96"/>
    <mergeCell ref="C95:E95"/>
    <mergeCell ref="C96:E96"/>
    <mergeCell ref="C97:E97"/>
    <mergeCell ref="F97:G97"/>
    <mergeCell ref="C92:E92"/>
    <mergeCell ref="C93:E93"/>
    <mergeCell ref="C94:E94"/>
    <mergeCell ref="F98:G98"/>
    <mergeCell ref="C98:E98"/>
    <mergeCell ref="F93:G93"/>
    <mergeCell ref="F94:G94"/>
    <mergeCell ref="C89:E89"/>
    <mergeCell ref="C90:E90"/>
    <mergeCell ref="C91:E91"/>
    <mergeCell ref="F91:G91"/>
    <mergeCell ref="F92:G92"/>
    <mergeCell ref="F89:G89"/>
    <mergeCell ref="F90:G90"/>
    <mergeCell ref="C86:E86"/>
    <mergeCell ref="C87:E87"/>
    <mergeCell ref="C88:E88"/>
    <mergeCell ref="F87:G87"/>
    <mergeCell ref="F88:G88"/>
    <mergeCell ref="F85:G85"/>
    <mergeCell ref="F86:G86"/>
    <mergeCell ref="C83:E83"/>
    <mergeCell ref="C84:E84"/>
    <mergeCell ref="C85:E85"/>
    <mergeCell ref="F83:G83"/>
    <mergeCell ref="F84:G84"/>
    <mergeCell ref="F81:G81"/>
    <mergeCell ref="F82:G82"/>
    <mergeCell ref="C80:E80"/>
    <mergeCell ref="C81:E81"/>
    <mergeCell ref="C82:E82"/>
    <mergeCell ref="C79:E79"/>
    <mergeCell ref="F79:G79"/>
    <mergeCell ref="F80:G80"/>
    <mergeCell ref="F77:G77"/>
    <mergeCell ref="F78:G78"/>
    <mergeCell ref="C77:E77"/>
    <mergeCell ref="C78:E78"/>
    <mergeCell ref="C76:E76"/>
    <mergeCell ref="F75:G75"/>
    <mergeCell ref="F76:G76"/>
    <mergeCell ref="F73:G73"/>
    <mergeCell ref="F74:G74"/>
    <mergeCell ref="C74:E74"/>
    <mergeCell ref="C75:E75"/>
    <mergeCell ref="C73:E73"/>
    <mergeCell ref="F71:G71"/>
    <mergeCell ref="F72:G72"/>
    <mergeCell ref="F70:G70"/>
    <mergeCell ref="C71:E71"/>
    <mergeCell ref="C72:E72"/>
    <mergeCell ref="C70:E70"/>
    <mergeCell ref="F67:G67"/>
    <mergeCell ref="F68:G68"/>
    <mergeCell ref="C68:E68"/>
    <mergeCell ref="C69:E69"/>
    <mergeCell ref="C67:E67"/>
    <mergeCell ref="F63:G63"/>
    <mergeCell ref="F64:G64"/>
    <mergeCell ref="F69:G69"/>
    <mergeCell ref="C65:E65"/>
    <mergeCell ref="C66:E66"/>
    <mergeCell ref="C64:E64"/>
    <mergeCell ref="F59:G59"/>
    <mergeCell ref="F60:G60"/>
    <mergeCell ref="F65:G65"/>
    <mergeCell ref="F66:G66"/>
    <mergeCell ref="C62:E62"/>
    <mergeCell ref="C63:E63"/>
    <mergeCell ref="C61:E61"/>
    <mergeCell ref="F55:G55"/>
    <mergeCell ref="F56:G56"/>
    <mergeCell ref="F61:G61"/>
    <mergeCell ref="F62:G62"/>
    <mergeCell ref="C59:E59"/>
    <mergeCell ref="C60:E60"/>
    <mergeCell ref="C58:E58"/>
    <mergeCell ref="F51:G51"/>
    <mergeCell ref="F52:G52"/>
    <mergeCell ref="F57:G57"/>
    <mergeCell ref="F58:G58"/>
    <mergeCell ref="C56:E56"/>
    <mergeCell ref="C57:E57"/>
    <mergeCell ref="F47:G47"/>
    <mergeCell ref="F48:G48"/>
    <mergeCell ref="F53:G53"/>
    <mergeCell ref="F54:G54"/>
    <mergeCell ref="F45:G45"/>
    <mergeCell ref="F46:G46"/>
    <mergeCell ref="C54:E54"/>
    <mergeCell ref="C55:E55"/>
    <mergeCell ref="C53:E53"/>
    <mergeCell ref="F43:G43"/>
    <mergeCell ref="F44:G44"/>
    <mergeCell ref="F49:G49"/>
    <mergeCell ref="F50:G50"/>
    <mergeCell ref="F36:G36"/>
    <mergeCell ref="F41:G41"/>
    <mergeCell ref="F42:G42"/>
    <mergeCell ref="C52:E52"/>
    <mergeCell ref="F31:G31"/>
    <mergeCell ref="F32:G32"/>
    <mergeCell ref="F37:G37"/>
    <mergeCell ref="F38:G38"/>
    <mergeCell ref="F39:G39"/>
    <mergeCell ref="F40:G40"/>
    <mergeCell ref="F29:G29"/>
    <mergeCell ref="F30:G30"/>
    <mergeCell ref="C47:E47"/>
    <mergeCell ref="C48:E48"/>
    <mergeCell ref="C49:E49"/>
    <mergeCell ref="F27:G27"/>
    <mergeCell ref="F28:G28"/>
    <mergeCell ref="F33:G33"/>
    <mergeCell ref="F34:G34"/>
    <mergeCell ref="F35:G35"/>
    <mergeCell ref="F25:G25"/>
    <mergeCell ref="F26:G26"/>
    <mergeCell ref="C44:E44"/>
    <mergeCell ref="C45:E45"/>
    <mergeCell ref="C46:E46"/>
    <mergeCell ref="F23:G23"/>
    <mergeCell ref="F24:G24"/>
    <mergeCell ref="C28:E28"/>
    <mergeCell ref="C23:E23"/>
    <mergeCell ref="C24:E24"/>
    <mergeCell ref="F21:G21"/>
    <mergeCell ref="F22:G22"/>
    <mergeCell ref="C41:E41"/>
    <mergeCell ref="C42:E42"/>
    <mergeCell ref="C43:E43"/>
    <mergeCell ref="F19:G19"/>
    <mergeCell ref="F20:G20"/>
    <mergeCell ref="C31:E31"/>
    <mergeCell ref="C26:E26"/>
    <mergeCell ref="C27:E27"/>
    <mergeCell ref="F17:G17"/>
    <mergeCell ref="F18:G18"/>
    <mergeCell ref="C38:E38"/>
    <mergeCell ref="C39:E39"/>
    <mergeCell ref="C40:E40"/>
    <mergeCell ref="F15:G15"/>
    <mergeCell ref="F16:G16"/>
    <mergeCell ref="C34:E34"/>
    <mergeCell ref="C29:E29"/>
    <mergeCell ref="C30:E30"/>
    <mergeCell ref="F13:G13"/>
    <mergeCell ref="F14:G14"/>
    <mergeCell ref="C35:E35"/>
    <mergeCell ref="C36:E36"/>
    <mergeCell ref="C37:E37"/>
    <mergeCell ref="F10:G10"/>
    <mergeCell ref="F11:G11"/>
    <mergeCell ref="F12:G12"/>
    <mergeCell ref="C32:E32"/>
    <mergeCell ref="C33:E33"/>
    <mergeCell ref="C11:E11"/>
    <mergeCell ref="C12:E12"/>
    <mergeCell ref="C13:E13"/>
    <mergeCell ref="C25:E25"/>
    <mergeCell ref="C20:E20"/>
    <mergeCell ref="C21:E21"/>
    <mergeCell ref="C22:E22"/>
    <mergeCell ref="C17:E17"/>
    <mergeCell ref="C18:E18"/>
    <mergeCell ref="C19:E19"/>
    <mergeCell ref="A109:B109"/>
    <mergeCell ref="A104:B104"/>
    <mergeCell ref="A105:B105"/>
    <mergeCell ref="A106:B106"/>
    <mergeCell ref="A107:B107"/>
    <mergeCell ref="C14:E14"/>
    <mergeCell ref="C15:E15"/>
    <mergeCell ref="C16:E16"/>
    <mergeCell ref="C50:E50"/>
    <mergeCell ref="C51:E51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11:J111"/>
    <mergeCell ref="A112:G112"/>
    <mergeCell ref="A4:A5"/>
    <mergeCell ref="H112:H113"/>
    <mergeCell ref="I112:I113"/>
    <mergeCell ref="J112:J113"/>
    <mergeCell ref="A8:B9"/>
    <mergeCell ref="A110:B110"/>
    <mergeCell ref="C110:E110"/>
    <mergeCell ref="A7:J7"/>
    <mergeCell ref="H8:J8"/>
    <mergeCell ref="A10:B10"/>
    <mergeCell ref="C10:E10"/>
    <mergeCell ref="A108:B108"/>
    <mergeCell ref="C108:E108"/>
    <mergeCell ref="C8:E9"/>
    <mergeCell ref="F8:G9"/>
    <mergeCell ref="A11:B11"/>
    <mergeCell ref="A12:B12"/>
    <mergeCell ref="A13:B13"/>
    <mergeCell ref="A1:J1"/>
    <mergeCell ref="B2:J2"/>
    <mergeCell ref="A3:I3"/>
    <mergeCell ref="C4:I4"/>
    <mergeCell ref="C5:I5"/>
    <mergeCell ref="C6:I6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D19" sqref="D19"/>
    </sheetView>
  </sheetViews>
  <sheetFormatPr defaultColWidth="9.140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2" width="9.140625" style="17" bestFit="1" customWidth="1"/>
    <col min="13" max="16384" width="9.140625" style="17" customWidth="1"/>
  </cols>
  <sheetData>
    <row r="1" ht="12" customHeight="1">
      <c r="J1" s="22"/>
    </row>
    <row r="2" spans="1:10" ht="28.5" customHeight="1">
      <c r="A2" s="228" t="s">
        <v>408</v>
      </c>
      <c r="B2" s="238"/>
      <c r="C2" s="238"/>
      <c r="D2" s="238"/>
      <c r="E2" s="238"/>
      <c r="F2" s="239"/>
      <c r="G2" s="238"/>
      <c r="H2" s="239"/>
      <c r="I2" s="239"/>
      <c r="J2" s="238"/>
    </row>
    <row r="3" spans="1:8" ht="17.25" customHeight="1">
      <c r="A3" s="355" t="s">
        <v>815</v>
      </c>
      <c r="B3" s="356"/>
      <c r="C3" s="356"/>
      <c r="D3" s="356"/>
      <c r="E3" s="356"/>
      <c r="F3" s="357"/>
      <c r="G3" s="356"/>
      <c r="H3" s="357"/>
    </row>
    <row r="4" spans="1:10" ht="44.25" customHeight="1">
      <c r="A4" s="18" t="s">
        <v>409</v>
      </c>
      <c r="B4" s="18" t="s">
        <v>410</v>
      </c>
      <c r="C4" s="18" t="s">
        <v>401</v>
      </c>
      <c r="D4" s="18" t="s">
        <v>411</v>
      </c>
      <c r="E4" s="18" t="s">
        <v>403</v>
      </c>
      <c r="F4" s="19" t="s">
        <v>404</v>
      </c>
      <c r="G4" s="18" t="s">
        <v>405</v>
      </c>
      <c r="H4" s="19" t="s">
        <v>406</v>
      </c>
      <c r="I4" s="19" t="s">
        <v>407</v>
      </c>
      <c r="J4" s="18" t="s">
        <v>399</v>
      </c>
    </row>
    <row r="5" spans="1:10" ht="14.25" customHeigh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9">
        <v>6</v>
      </c>
      <c r="G5" s="198">
        <v>7</v>
      </c>
      <c r="H5" s="199">
        <v>8</v>
      </c>
      <c r="I5" s="199">
        <v>9</v>
      </c>
      <c r="J5" s="198">
        <v>10</v>
      </c>
    </row>
    <row r="6" spans="1:10" ht="30" customHeight="1">
      <c r="A6" s="209" t="s">
        <v>466</v>
      </c>
      <c r="B6" s="209"/>
      <c r="C6" s="209"/>
      <c r="D6" s="209"/>
      <c r="E6" s="209"/>
      <c r="F6" s="210"/>
      <c r="G6" s="209"/>
      <c r="H6" s="210"/>
      <c r="I6" s="210"/>
      <c r="J6" s="209"/>
    </row>
    <row r="7" spans="1:10" ht="30" customHeight="1">
      <c r="A7" s="209" t="s">
        <v>470</v>
      </c>
      <c r="B7" s="211" t="s">
        <v>67</v>
      </c>
      <c r="C7" s="211" t="s">
        <v>67</v>
      </c>
      <c r="D7" s="211" t="s">
        <v>67</v>
      </c>
      <c r="E7" s="211" t="s">
        <v>67</v>
      </c>
      <c r="F7" s="212" t="s">
        <v>67</v>
      </c>
      <c r="G7" s="211" t="s">
        <v>67</v>
      </c>
      <c r="H7" s="212" t="s">
        <v>67</v>
      </c>
      <c r="I7" s="212" t="s">
        <v>67</v>
      </c>
      <c r="J7" s="211" t="s">
        <v>67</v>
      </c>
    </row>
    <row r="8" spans="1:10" ht="30" customHeight="1">
      <c r="A8" s="358" t="s">
        <v>816</v>
      </c>
      <c r="B8" s="358" t="s">
        <v>817</v>
      </c>
      <c r="C8" s="211" t="s">
        <v>780</v>
      </c>
      <c r="D8" s="211" t="s">
        <v>783</v>
      </c>
      <c r="E8" s="211" t="s">
        <v>818</v>
      </c>
      <c r="F8" s="212" t="s">
        <v>800</v>
      </c>
      <c r="G8" s="211" t="s">
        <v>802</v>
      </c>
      <c r="H8" s="212" t="s">
        <v>809</v>
      </c>
      <c r="I8" s="212" t="s">
        <v>819</v>
      </c>
      <c r="J8" s="211" t="s">
        <v>820</v>
      </c>
    </row>
    <row r="9" spans="1:10" ht="30" customHeight="1">
      <c r="A9" s="359"/>
      <c r="B9" s="359"/>
      <c r="C9" s="211" t="s">
        <v>778</v>
      </c>
      <c r="D9" s="211" t="s">
        <v>781</v>
      </c>
      <c r="E9" s="211" t="s">
        <v>821</v>
      </c>
      <c r="F9" s="212" t="s">
        <v>800</v>
      </c>
      <c r="G9" s="211" t="s">
        <v>802</v>
      </c>
      <c r="H9" s="212" t="s">
        <v>809</v>
      </c>
      <c r="I9" s="212" t="s">
        <v>819</v>
      </c>
      <c r="J9" s="211" t="s">
        <v>822</v>
      </c>
    </row>
    <row r="10" spans="1:10" ht="30" customHeight="1">
      <c r="A10" s="359"/>
      <c r="B10" s="359"/>
      <c r="C10" s="211" t="s">
        <v>779</v>
      </c>
      <c r="D10" s="211" t="s">
        <v>785</v>
      </c>
      <c r="E10" s="211" t="s">
        <v>823</v>
      </c>
      <c r="F10" s="212" t="s">
        <v>800</v>
      </c>
      <c r="G10" s="211" t="s">
        <v>824</v>
      </c>
      <c r="H10" s="212" t="s">
        <v>825</v>
      </c>
      <c r="I10" s="212" t="s">
        <v>814</v>
      </c>
      <c r="J10" s="211" t="s">
        <v>823</v>
      </c>
    </row>
    <row r="11" spans="1:10" ht="30" customHeight="1">
      <c r="A11" s="359"/>
      <c r="B11" s="359"/>
      <c r="C11" s="211" t="s">
        <v>779</v>
      </c>
      <c r="D11" s="211" t="s">
        <v>784</v>
      </c>
      <c r="E11" s="211" t="s">
        <v>826</v>
      </c>
      <c r="F11" s="212" t="s">
        <v>827</v>
      </c>
      <c r="G11" s="211" t="s">
        <v>802</v>
      </c>
      <c r="H11" s="212" t="s">
        <v>809</v>
      </c>
      <c r="I11" s="212" t="s">
        <v>814</v>
      </c>
      <c r="J11" s="211" t="s">
        <v>828</v>
      </c>
    </row>
    <row r="12" spans="1:10" ht="30" customHeight="1">
      <c r="A12" s="209" t="s">
        <v>472</v>
      </c>
      <c r="B12" s="213"/>
      <c r="C12" s="213"/>
      <c r="D12" s="213"/>
      <c r="E12" s="213"/>
      <c r="F12" s="214"/>
      <c r="G12" s="213"/>
      <c r="H12" s="214"/>
      <c r="I12" s="214"/>
      <c r="J12" s="213"/>
    </row>
    <row r="13" spans="1:10" ht="30" customHeight="1">
      <c r="A13" s="358" t="s">
        <v>829</v>
      </c>
      <c r="B13" s="358" t="s">
        <v>830</v>
      </c>
      <c r="C13" s="211" t="s">
        <v>780</v>
      </c>
      <c r="D13" s="211" t="s">
        <v>783</v>
      </c>
      <c r="E13" s="211" t="s">
        <v>831</v>
      </c>
      <c r="F13" s="212" t="s">
        <v>798</v>
      </c>
      <c r="G13" s="211" t="s">
        <v>832</v>
      </c>
      <c r="H13" s="212" t="s">
        <v>809</v>
      </c>
      <c r="I13" s="212" t="s">
        <v>814</v>
      </c>
      <c r="J13" s="211" t="s">
        <v>831</v>
      </c>
    </row>
    <row r="14" spans="1:10" ht="30" customHeight="1">
      <c r="A14" s="359"/>
      <c r="B14" s="359"/>
      <c r="C14" s="211" t="s">
        <v>778</v>
      </c>
      <c r="D14" s="211" t="s">
        <v>833</v>
      </c>
      <c r="E14" s="211" t="s">
        <v>830</v>
      </c>
      <c r="F14" s="212" t="s">
        <v>798</v>
      </c>
      <c r="G14" s="211" t="s">
        <v>802</v>
      </c>
      <c r="H14" s="212" t="s">
        <v>809</v>
      </c>
      <c r="I14" s="212" t="s">
        <v>814</v>
      </c>
      <c r="J14" s="211" t="s">
        <v>830</v>
      </c>
    </row>
    <row r="15" spans="1:10" ht="30" customHeight="1">
      <c r="A15" s="359"/>
      <c r="B15" s="359"/>
      <c r="C15" s="211" t="s">
        <v>779</v>
      </c>
      <c r="D15" s="211" t="s">
        <v>785</v>
      </c>
      <c r="E15" s="211" t="s">
        <v>834</v>
      </c>
      <c r="F15" s="212" t="s">
        <v>800</v>
      </c>
      <c r="G15" s="211" t="s">
        <v>805</v>
      </c>
      <c r="H15" s="212" t="s">
        <v>809</v>
      </c>
      <c r="I15" s="212" t="s">
        <v>814</v>
      </c>
      <c r="J15" s="211" t="s">
        <v>834</v>
      </c>
    </row>
  </sheetData>
  <sheetProtection/>
  <mergeCells count="6">
    <mergeCell ref="A2:J2"/>
    <mergeCell ref="A3:H3"/>
    <mergeCell ref="A8:A11"/>
    <mergeCell ref="B8:B11"/>
    <mergeCell ref="A13:A15"/>
    <mergeCell ref="B13:B1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9" sqref="A39"/>
    </sheetView>
  </sheetViews>
  <sheetFormatPr defaultColWidth="9.140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2" width="9.140625" style="17" bestFit="1" customWidth="1"/>
    <col min="13" max="16384" width="9.140625" style="17" customWidth="1"/>
  </cols>
  <sheetData>
    <row r="1" ht="12" customHeight="1">
      <c r="J1" s="22"/>
    </row>
    <row r="2" spans="1:10" ht="28.5" customHeight="1">
      <c r="A2" s="228" t="s">
        <v>412</v>
      </c>
      <c r="B2" s="238"/>
      <c r="C2" s="238"/>
      <c r="D2" s="238"/>
      <c r="E2" s="238"/>
      <c r="F2" s="239"/>
      <c r="G2" s="238"/>
      <c r="H2" s="239"/>
      <c r="I2" s="239"/>
      <c r="J2" s="238"/>
    </row>
    <row r="3" spans="1:8" ht="17.25" customHeight="1">
      <c r="A3" s="355" t="s">
        <v>815</v>
      </c>
      <c r="B3" s="356"/>
      <c r="C3" s="356"/>
      <c r="D3" s="356"/>
      <c r="E3" s="356"/>
      <c r="F3" s="357"/>
      <c r="G3" s="356"/>
      <c r="H3" s="357"/>
    </row>
    <row r="4" spans="1:10" ht="44.25" customHeight="1">
      <c r="A4" s="18" t="s">
        <v>409</v>
      </c>
      <c r="B4" s="18" t="s">
        <v>410</v>
      </c>
      <c r="C4" s="18" t="s">
        <v>401</v>
      </c>
      <c r="D4" s="18" t="s">
        <v>411</v>
      </c>
      <c r="E4" s="18" t="s">
        <v>403</v>
      </c>
      <c r="F4" s="19" t="s">
        <v>404</v>
      </c>
      <c r="G4" s="18" t="s">
        <v>405</v>
      </c>
      <c r="H4" s="19" t="s">
        <v>406</v>
      </c>
      <c r="I4" s="19" t="s">
        <v>407</v>
      </c>
      <c r="J4" s="18" t="s">
        <v>399</v>
      </c>
    </row>
    <row r="5" spans="1:10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8">
        <v>7</v>
      </c>
      <c r="H5" s="19">
        <v>8</v>
      </c>
      <c r="I5" s="19">
        <v>9</v>
      </c>
      <c r="J5" s="18">
        <v>10</v>
      </c>
    </row>
    <row r="6" spans="1:10" ht="42" customHeight="1">
      <c r="A6" s="18" t="s">
        <v>413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42.75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30" customHeight="1">
      <c r="A8" s="360" t="s">
        <v>414</v>
      </c>
      <c r="B8" s="360"/>
      <c r="C8" s="360"/>
      <c r="D8" s="360"/>
      <c r="E8" s="360"/>
      <c r="F8" s="360"/>
      <c r="G8" s="360"/>
      <c r="H8" s="360"/>
      <c r="I8" s="360"/>
      <c r="J8" s="360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28" sqref="F28"/>
    </sheetView>
  </sheetViews>
  <sheetFormatPr defaultColWidth="9.140625" defaultRowHeight="14.25" customHeight="1"/>
  <cols>
    <col min="1" max="2" width="21.140625" style="59" customWidth="1"/>
    <col min="3" max="3" width="21.140625" style="26" customWidth="1"/>
    <col min="4" max="4" width="27.7109375" style="26" customWidth="1"/>
    <col min="5" max="6" width="36.7109375" style="26" customWidth="1"/>
    <col min="7" max="7" width="9.140625" style="26" customWidth="1"/>
    <col min="8" max="8" width="9.140625" style="26" bestFit="1" customWidth="1"/>
    <col min="9" max="16384" width="9.140625" style="26" customWidth="1"/>
  </cols>
  <sheetData>
    <row r="1" spans="1:6" ht="12" customHeight="1">
      <c r="A1" s="60">
        <v>0</v>
      </c>
      <c r="B1" s="60">
        <v>0</v>
      </c>
      <c r="C1" s="61">
        <v>1</v>
      </c>
      <c r="D1" s="62"/>
      <c r="E1" s="62"/>
      <c r="F1" s="62"/>
    </row>
    <row r="2" spans="1:6" ht="26.25" customHeight="1">
      <c r="A2" s="361" t="s">
        <v>415</v>
      </c>
      <c r="B2" s="361"/>
      <c r="C2" s="271"/>
      <c r="D2" s="271"/>
      <c r="E2" s="271"/>
      <c r="F2" s="271"/>
    </row>
    <row r="3" spans="1:6" ht="13.5" customHeight="1">
      <c r="A3" s="268" t="s">
        <v>815</v>
      </c>
      <c r="B3" s="268"/>
      <c r="C3" s="362"/>
      <c r="D3" s="363"/>
      <c r="E3" s="62"/>
      <c r="F3" s="62" t="s">
        <v>26</v>
      </c>
    </row>
    <row r="4" spans="1:6" ht="19.5" customHeight="1">
      <c r="A4" s="234" t="s">
        <v>347</v>
      </c>
      <c r="B4" s="367" t="s">
        <v>90</v>
      </c>
      <c r="C4" s="234" t="s">
        <v>91</v>
      </c>
      <c r="D4" s="232" t="s">
        <v>416</v>
      </c>
      <c r="E4" s="276"/>
      <c r="F4" s="233"/>
    </row>
    <row r="5" spans="1:6" ht="18.75" customHeight="1">
      <c r="A5" s="235"/>
      <c r="B5" s="368"/>
      <c r="C5" s="369"/>
      <c r="D5" s="63" t="s">
        <v>76</v>
      </c>
      <c r="E5" s="64" t="s">
        <v>92</v>
      </c>
      <c r="F5" s="63" t="s">
        <v>93</v>
      </c>
    </row>
    <row r="6" spans="1:6" ht="18.75" customHeight="1">
      <c r="A6" s="65">
        <v>1</v>
      </c>
      <c r="B6" s="65" t="s">
        <v>139</v>
      </c>
      <c r="C6" s="66">
        <v>3</v>
      </c>
      <c r="D6" s="65" t="s">
        <v>141</v>
      </c>
      <c r="E6" s="65" t="s">
        <v>142</v>
      </c>
      <c r="F6" s="66">
        <v>6</v>
      </c>
    </row>
    <row r="7" spans="1:6" ht="18.75" customHeight="1">
      <c r="A7" s="67" t="s">
        <v>835</v>
      </c>
      <c r="B7" s="67"/>
      <c r="C7" s="67"/>
      <c r="D7" s="67"/>
      <c r="E7" s="68"/>
      <c r="F7" s="68"/>
    </row>
    <row r="8" spans="1:6" ht="18.75" customHeight="1">
      <c r="A8" s="277" t="s">
        <v>100</v>
      </c>
      <c r="B8" s="364"/>
      <c r="C8" s="278" t="s">
        <v>100</v>
      </c>
      <c r="D8" s="68"/>
      <c r="E8" s="68"/>
      <c r="F8" s="68"/>
    </row>
    <row r="9" spans="1:6" ht="30" customHeight="1">
      <c r="A9" s="365" t="s">
        <v>838</v>
      </c>
      <c r="B9" s="366"/>
      <c r="C9" s="366"/>
      <c r="D9" s="366"/>
      <c r="E9" s="366"/>
      <c r="F9" s="366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N18" sqref="N18"/>
    </sheetView>
  </sheetViews>
  <sheetFormatPr defaultColWidth="9.140625" defaultRowHeight="14.25" customHeight="1"/>
  <cols>
    <col min="1" max="1" width="20.7109375" style="26" customWidth="1"/>
    <col min="2" max="2" width="21.7109375" style="26" customWidth="1"/>
    <col min="3" max="3" width="35.28125" style="26" customWidth="1"/>
    <col min="4" max="4" width="7.7109375" style="26" customWidth="1"/>
    <col min="5" max="6" width="10.28125" style="26" customWidth="1"/>
    <col min="7" max="7" width="12.00390625" style="26" customWidth="1"/>
    <col min="8" max="10" width="10.00390625" style="26" customWidth="1"/>
    <col min="11" max="11" width="9.140625" style="17" customWidth="1"/>
    <col min="12" max="13" width="9.140625" style="26" customWidth="1"/>
    <col min="14" max="15" width="12.7109375" style="26" customWidth="1"/>
    <col min="16" max="16" width="9.140625" style="17" customWidth="1"/>
    <col min="17" max="17" width="10.421875" style="26" customWidth="1"/>
    <col min="18" max="18" width="9.140625" style="17" customWidth="1"/>
    <col min="19" max="19" width="9.140625" style="17" bestFit="1" customWidth="1"/>
    <col min="20" max="16384" width="9.140625" style="17" customWidth="1"/>
  </cols>
  <sheetData>
    <row r="1" spans="1:17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P1" s="22"/>
      <c r="Q1" s="57"/>
    </row>
    <row r="2" spans="1:17" ht="27.75" customHeight="1">
      <c r="A2" s="370" t="s">
        <v>417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238"/>
      <c r="M2" s="238"/>
      <c r="N2" s="238"/>
      <c r="O2" s="238"/>
      <c r="P2" s="239"/>
      <c r="Q2" s="238"/>
    </row>
    <row r="3" spans="1:17" ht="18.75" customHeight="1">
      <c r="A3" s="230" t="s">
        <v>815</v>
      </c>
      <c r="B3" s="240"/>
      <c r="C3" s="240"/>
      <c r="D3" s="240"/>
      <c r="E3" s="240"/>
      <c r="F3" s="240"/>
      <c r="G3" s="38"/>
      <c r="H3" s="38"/>
      <c r="I3" s="38"/>
      <c r="J3" s="38"/>
      <c r="P3" s="55"/>
      <c r="Q3" s="58" t="s">
        <v>345</v>
      </c>
    </row>
    <row r="4" spans="1:17" ht="15.75" customHeight="1">
      <c r="A4" s="262" t="s">
        <v>418</v>
      </c>
      <c r="B4" s="383" t="s">
        <v>419</v>
      </c>
      <c r="C4" s="383" t="s">
        <v>420</v>
      </c>
      <c r="D4" s="383" t="s">
        <v>421</v>
      </c>
      <c r="E4" s="383" t="s">
        <v>422</v>
      </c>
      <c r="F4" s="383" t="s">
        <v>423</v>
      </c>
      <c r="G4" s="371" t="s">
        <v>354</v>
      </c>
      <c r="H4" s="372"/>
      <c r="I4" s="372"/>
      <c r="J4" s="371"/>
      <c r="K4" s="373"/>
      <c r="L4" s="371"/>
      <c r="M4" s="371"/>
      <c r="N4" s="371"/>
      <c r="O4" s="371"/>
      <c r="P4" s="373"/>
      <c r="Q4" s="374"/>
    </row>
    <row r="5" spans="1:17" ht="17.25" customHeight="1">
      <c r="A5" s="263"/>
      <c r="B5" s="384"/>
      <c r="C5" s="384"/>
      <c r="D5" s="384"/>
      <c r="E5" s="384"/>
      <c r="F5" s="384"/>
      <c r="G5" s="387" t="s">
        <v>76</v>
      </c>
      <c r="H5" s="255" t="s">
        <v>79</v>
      </c>
      <c r="I5" s="255" t="s">
        <v>424</v>
      </c>
      <c r="J5" s="384" t="s">
        <v>425</v>
      </c>
      <c r="K5" s="385" t="s">
        <v>426</v>
      </c>
      <c r="L5" s="375" t="s">
        <v>83</v>
      </c>
      <c r="M5" s="375"/>
      <c r="N5" s="375"/>
      <c r="O5" s="375"/>
      <c r="P5" s="376"/>
      <c r="Q5" s="377"/>
    </row>
    <row r="6" spans="1:17" ht="54" customHeight="1">
      <c r="A6" s="270"/>
      <c r="B6" s="377"/>
      <c r="C6" s="377"/>
      <c r="D6" s="377"/>
      <c r="E6" s="377"/>
      <c r="F6" s="377"/>
      <c r="G6" s="375"/>
      <c r="H6" s="255"/>
      <c r="I6" s="255"/>
      <c r="J6" s="377"/>
      <c r="K6" s="386"/>
      <c r="L6" s="50" t="s">
        <v>78</v>
      </c>
      <c r="M6" s="50" t="s">
        <v>84</v>
      </c>
      <c r="N6" s="50" t="s">
        <v>378</v>
      </c>
      <c r="O6" s="50" t="s">
        <v>86</v>
      </c>
      <c r="P6" s="56" t="s">
        <v>87</v>
      </c>
      <c r="Q6" s="50" t="s">
        <v>88</v>
      </c>
    </row>
    <row r="7" spans="1:17" ht="15" customHeight="1">
      <c r="A7" s="51">
        <v>1</v>
      </c>
      <c r="B7" s="52">
        <v>2</v>
      </c>
      <c r="C7" s="52">
        <v>3</v>
      </c>
      <c r="D7" s="51">
        <v>4</v>
      </c>
      <c r="E7" s="52">
        <v>5</v>
      </c>
      <c r="F7" s="52">
        <v>6</v>
      </c>
      <c r="G7" s="51">
        <v>7</v>
      </c>
      <c r="H7" s="52">
        <v>8</v>
      </c>
      <c r="I7" s="52">
        <v>9</v>
      </c>
      <c r="J7" s="51">
        <v>10</v>
      </c>
      <c r="K7" s="52">
        <v>11</v>
      </c>
      <c r="L7" s="52">
        <v>12</v>
      </c>
      <c r="M7" s="51">
        <v>13</v>
      </c>
      <c r="N7" s="52">
        <v>14</v>
      </c>
      <c r="O7" s="52">
        <v>15</v>
      </c>
      <c r="P7" s="51">
        <v>16</v>
      </c>
      <c r="Q7" s="52">
        <v>17</v>
      </c>
    </row>
    <row r="8" spans="1:17" ht="21" customHeight="1">
      <c r="A8" s="53" t="s">
        <v>835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1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1" customHeight="1">
      <c r="A10" s="378" t="s">
        <v>100</v>
      </c>
      <c r="B10" s="379"/>
      <c r="C10" s="379"/>
      <c r="D10" s="379"/>
      <c r="E10" s="380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2:17" ht="27" customHeight="1">
      <c r="B11" s="381" t="s">
        <v>838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Q2"/>
    <mergeCell ref="A3:F3"/>
    <mergeCell ref="G4:Q4"/>
    <mergeCell ref="L5:Q5"/>
    <mergeCell ref="A10:E10"/>
    <mergeCell ref="B11:Q11"/>
    <mergeCell ref="A4:A6"/>
    <mergeCell ref="B4:B6"/>
    <mergeCell ref="C4:C6"/>
    <mergeCell ref="D4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Q20" sqref="Q20"/>
    </sheetView>
  </sheetViews>
  <sheetFormatPr defaultColWidth="8.7109375" defaultRowHeight="14.25" customHeight="1"/>
  <cols>
    <col min="1" max="7" width="9.140625" style="35" customWidth="1"/>
    <col min="8" max="8" width="12.00390625" style="26" customWidth="1"/>
    <col min="9" max="11" width="10.00390625" style="26" customWidth="1"/>
    <col min="12" max="12" width="9.140625" style="17" customWidth="1"/>
    <col min="13" max="14" width="9.140625" style="26" customWidth="1"/>
    <col min="15" max="16" width="12.7109375" style="26" customWidth="1"/>
    <col min="17" max="17" width="9.140625" style="17" customWidth="1"/>
    <col min="18" max="18" width="10.421875" style="26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ht="13.5" customHeight="1">
      <c r="A1" s="36"/>
      <c r="B1" s="36"/>
      <c r="C1" s="36"/>
      <c r="D1" s="36"/>
      <c r="E1" s="36"/>
      <c r="F1" s="36"/>
      <c r="G1" s="36"/>
      <c r="H1" s="37"/>
      <c r="I1" s="37"/>
      <c r="J1" s="37"/>
      <c r="K1" s="37"/>
      <c r="L1" s="43"/>
      <c r="M1" s="44"/>
      <c r="N1" s="44"/>
      <c r="O1" s="44"/>
      <c r="P1" s="44"/>
      <c r="Q1" s="46"/>
      <c r="R1" s="47"/>
    </row>
    <row r="2" spans="1:18" ht="27.75" customHeight="1">
      <c r="A2" s="388" t="s">
        <v>427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8" ht="25.5" customHeight="1">
      <c r="A3" s="230" t="s">
        <v>815</v>
      </c>
      <c r="B3" s="240"/>
      <c r="C3" s="240"/>
      <c r="D3" s="240"/>
      <c r="E3" s="38"/>
      <c r="F3" s="38"/>
      <c r="G3" s="38"/>
      <c r="H3" s="39"/>
      <c r="I3" s="39"/>
      <c r="J3" s="39"/>
      <c r="K3" s="39"/>
      <c r="L3" s="43"/>
      <c r="M3" s="44"/>
      <c r="N3" s="44"/>
      <c r="O3" s="44"/>
      <c r="P3" s="44"/>
      <c r="Q3" s="48"/>
      <c r="R3" s="49" t="s">
        <v>345</v>
      </c>
    </row>
    <row r="4" spans="1:18" ht="15.75" customHeight="1">
      <c r="A4" s="255" t="s">
        <v>418</v>
      </c>
      <c r="B4" s="255" t="s">
        <v>428</v>
      </c>
      <c r="C4" s="255" t="s">
        <v>429</v>
      </c>
      <c r="D4" s="255" t="s">
        <v>430</v>
      </c>
      <c r="E4" s="255" t="s">
        <v>431</v>
      </c>
      <c r="F4" s="255" t="s">
        <v>432</v>
      </c>
      <c r="G4" s="255" t="s">
        <v>433</v>
      </c>
      <c r="H4" s="255" t="s">
        <v>354</v>
      </c>
      <c r="I4" s="255"/>
      <c r="J4" s="255"/>
      <c r="K4" s="255"/>
      <c r="L4" s="306"/>
      <c r="M4" s="255"/>
      <c r="N4" s="255"/>
      <c r="O4" s="255"/>
      <c r="P4" s="255"/>
      <c r="Q4" s="306"/>
      <c r="R4" s="255"/>
    </row>
    <row r="5" spans="1:18" ht="17.25" customHeight="1">
      <c r="A5" s="255"/>
      <c r="B5" s="255"/>
      <c r="C5" s="255"/>
      <c r="D5" s="255"/>
      <c r="E5" s="255"/>
      <c r="F5" s="255"/>
      <c r="G5" s="255"/>
      <c r="H5" s="255" t="s">
        <v>76</v>
      </c>
      <c r="I5" s="255" t="s">
        <v>79</v>
      </c>
      <c r="J5" s="255" t="s">
        <v>424</v>
      </c>
      <c r="K5" s="255" t="s">
        <v>425</v>
      </c>
      <c r="L5" s="389" t="s">
        <v>426</v>
      </c>
      <c r="M5" s="255" t="s">
        <v>83</v>
      </c>
      <c r="N5" s="255"/>
      <c r="O5" s="255"/>
      <c r="P5" s="255"/>
      <c r="Q5" s="389"/>
      <c r="R5" s="255"/>
    </row>
    <row r="6" spans="1:18" ht="54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306"/>
      <c r="M6" s="40" t="s">
        <v>78</v>
      </c>
      <c r="N6" s="40" t="s">
        <v>84</v>
      </c>
      <c r="O6" s="40" t="s">
        <v>378</v>
      </c>
      <c r="P6" s="40" t="s">
        <v>86</v>
      </c>
      <c r="Q6" s="45" t="s">
        <v>87</v>
      </c>
      <c r="R6" s="40" t="s">
        <v>88</v>
      </c>
    </row>
    <row r="7" spans="1:18" ht="1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</row>
    <row r="8" spans="1:18" ht="22.5" customHeight="1">
      <c r="A8" s="200" t="s">
        <v>835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22.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</row>
    <row r="10" spans="1:18" ht="22.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</row>
    <row r="11" spans="1:18" ht="22.5" customHeight="1">
      <c r="A11" s="301" t="s">
        <v>100</v>
      </c>
      <c r="B11" s="301"/>
      <c r="C11" s="301"/>
      <c r="D11" s="301"/>
      <c r="E11" s="301"/>
      <c r="F11" s="301"/>
      <c r="G11" s="30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4" customHeight="1">
      <c r="A12" s="390" t="s">
        <v>838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I18" sqref="I18"/>
    </sheetView>
  </sheetViews>
  <sheetFormatPr defaultColWidth="8.8515625" defaultRowHeight="14.25" customHeight="1"/>
  <cols>
    <col min="1" max="1" width="53.8515625" style="23" customWidth="1"/>
    <col min="2" max="4" width="13.421875" style="23" customWidth="1"/>
    <col min="5" max="5" width="14.7109375" style="23" customWidth="1"/>
    <col min="6" max="234" width="9.140625" style="17" bestFit="1" customWidth="1"/>
    <col min="235" max="16384" width="8.8515625" style="17" customWidth="1"/>
  </cols>
  <sheetData>
    <row r="1" spans="1:5" ht="13.5" customHeight="1">
      <c r="A1" s="24"/>
      <c r="B1" s="24"/>
      <c r="C1" s="24"/>
      <c r="D1" s="25"/>
      <c r="E1" s="26"/>
    </row>
    <row r="2" spans="1:5" ht="27.75" customHeight="1">
      <c r="A2" s="391" t="s">
        <v>434</v>
      </c>
      <c r="B2" s="392"/>
      <c r="C2" s="392"/>
      <c r="D2" s="392"/>
      <c r="E2" s="392"/>
    </row>
    <row r="3" spans="1:5" ht="18" customHeight="1">
      <c r="A3" s="27" t="s">
        <v>815</v>
      </c>
      <c r="B3" s="27"/>
      <c r="C3" s="27"/>
      <c r="D3" s="393" t="s">
        <v>345</v>
      </c>
      <c r="E3" s="393"/>
    </row>
    <row r="4" spans="1:5" ht="19.5" customHeight="1">
      <c r="A4" s="394" t="s">
        <v>435</v>
      </c>
      <c r="B4" s="394" t="s">
        <v>354</v>
      </c>
      <c r="C4" s="394"/>
      <c r="D4" s="394"/>
      <c r="E4" s="28" t="s">
        <v>436</v>
      </c>
    </row>
    <row r="5" spans="1:5" ht="40.5" customHeight="1">
      <c r="A5" s="394"/>
      <c r="B5" s="28" t="s">
        <v>76</v>
      </c>
      <c r="C5" s="29" t="s">
        <v>79</v>
      </c>
      <c r="D5" s="29" t="s">
        <v>437</v>
      </c>
      <c r="E5" s="30" t="s">
        <v>438</v>
      </c>
    </row>
    <row r="6" spans="1:5" ht="19.5" customHeight="1">
      <c r="A6" s="28">
        <v>1</v>
      </c>
      <c r="B6" s="28" t="s">
        <v>439</v>
      </c>
      <c r="C6" s="28">
        <v>3</v>
      </c>
      <c r="D6" s="31">
        <v>4</v>
      </c>
      <c r="E6" s="31">
        <v>8</v>
      </c>
    </row>
    <row r="7" spans="1:5" ht="19.5" customHeight="1">
      <c r="A7" s="32" t="s">
        <v>835</v>
      </c>
      <c r="B7" s="32"/>
      <c r="C7" s="32"/>
      <c r="D7" s="32"/>
      <c r="E7" s="32"/>
    </row>
    <row r="8" spans="1:5" ht="19.5" customHeight="1">
      <c r="A8" s="32"/>
      <c r="B8" s="32"/>
      <c r="C8" s="32"/>
      <c r="D8" s="32"/>
      <c r="E8" s="32"/>
    </row>
    <row r="9" spans="1:5" ht="14.25" customHeight="1">
      <c r="A9" s="32"/>
      <c r="B9" s="32"/>
      <c r="C9" s="32"/>
      <c r="D9" s="32"/>
      <c r="E9" s="32"/>
    </row>
    <row r="10" spans="1:5" ht="14.25" customHeight="1">
      <c r="A10" s="32"/>
      <c r="B10" s="32"/>
      <c r="C10" s="32"/>
      <c r="D10" s="32"/>
      <c r="E10" s="32"/>
    </row>
    <row r="11" spans="1:5" ht="14.25" customHeight="1">
      <c r="A11" s="32"/>
      <c r="B11" s="32"/>
      <c r="C11" s="32"/>
      <c r="D11" s="32"/>
      <c r="E11" s="32"/>
    </row>
    <row r="12" spans="1:5" ht="14.25" customHeight="1">
      <c r="A12" s="32"/>
      <c r="B12" s="32"/>
      <c r="C12" s="32"/>
      <c r="D12" s="32"/>
      <c r="E12" s="32"/>
    </row>
    <row r="13" spans="1:5" ht="14.25" customHeight="1">
      <c r="A13" s="32"/>
      <c r="B13" s="32"/>
      <c r="C13" s="32"/>
      <c r="D13" s="32"/>
      <c r="E13" s="32"/>
    </row>
    <row r="14" spans="1:5" ht="14.25" customHeight="1">
      <c r="A14" s="32"/>
      <c r="B14" s="32"/>
      <c r="C14" s="32"/>
      <c r="D14" s="32"/>
      <c r="E14" s="32"/>
    </row>
    <row r="15" spans="1:5" ht="14.25" customHeight="1">
      <c r="A15" s="32"/>
      <c r="B15" s="32"/>
      <c r="C15" s="32"/>
      <c r="D15" s="32"/>
      <c r="E15" s="32"/>
    </row>
    <row r="16" spans="1:5" ht="14.25" customHeight="1">
      <c r="A16" s="32"/>
      <c r="B16" s="32"/>
      <c r="C16" s="32"/>
      <c r="D16" s="32"/>
      <c r="E16" s="32"/>
    </row>
    <row r="17" spans="1:5" ht="14.25" customHeight="1">
      <c r="A17" s="32"/>
      <c r="B17" s="32"/>
      <c r="C17" s="32"/>
      <c r="D17" s="32"/>
      <c r="E17" s="32"/>
    </row>
    <row r="18" spans="1:5" ht="14.25" customHeight="1">
      <c r="A18" s="32"/>
      <c r="B18" s="32"/>
      <c r="C18" s="32"/>
      <c r="D18" s="32"/>
      <c r="E18" s="32"/>
    </row>
    <row r="19" spans="1:5" ht="14.25" customHeight="1">
      <c r="A19" s="32"/>
      <c r="B19" s="32"/>
      <c r="C19" s="32"/>
      <c r="D19" s="32"/>
      <c r="E19" s="32"/>
    </row>
    <row r="20" spans="1:5" ht="14.25" customHeight="1">
      <c r="A20" s="32"/>
      <c r="B20" s="32"/>
      <c r="C20" s="32"/>
      <c r="D20" s="32"/>
      <c r="E20" s="32"/>
    </row>
    <row r="21" spans="1:5" ht="14.25" customHeight="1">
      <c r="A21" s="32"/>
      <c r="B21" s="32"/>
      <c r="C21" s="32"/>
      <c r="D21" s="32"/>
      <c r="E21" s="32"/>
    </row>
    <row r="22" spans="1:5" ht="14.25" customHeight="1">
      <c r="A22" s="32"/>
      <c r="B22" s="32"/>
      <c r="C22" s="32"/>
      <c r="D22" s="32"/>
      <c r="E22" s="32"/>
    </row>
    <row r="23" spans="1:5" ht="14.25" customHeight="1">
      <c r="A23" s="32"/>
      <c r="B23" s="32"/>
      <c r="C23" s="32"/>
      <c r="D23" s="32"/>
      <c r="E23" s="32"/>
    </row>
    <row r="24" spans="1:5" ht="14.25" customHeight="1">
      <c r="A24" s="33" t="s">
        <v>76</v>
      </c>
      <c r="B24" s="34"/>
      <c r="C24" s="34"/>
      <c r="D24" s="34"/>
      <c r="E24" s="34"/>
    </row>
    <row r="25" spans="1:5" ht="25.5" customHeight="1">
      <c r="A25" s="395" t="s">
        <v>838</v>
      </c>
      <c r="B25" s="396"/>
      <c r="C25" s="396"/>
      <c r="D25" s="396"/>
      <c r="E25" s="396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8" sqref="C18"/>
    </sheetView>
  </sheetViews>
  <sheetFormatPr defaultColWidth="9.140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2" width="9.140625" style="17" bestFit="1" customWidth="1"/>
    <col min="13" max="16384" width="9.140625" style="17" customWidth="1"/>
  </cols>
  <sheetData>
    <row r="1" ht="12" customHeight="1">
      <c r="J1" s="22"/>
    </row>
    <row r="2" spans="1:10" ht="28.5" customHeight="1">
      <c r="A2" s="228" t="s">
        <v>440</v>
      </c>
      <c r="B2" s="238"/>
      <c r="C2" s="238"/>
      <c r="D2" s="238"/>
      <c r="E2" s="238"/>
      <c r="F2" s="239"/>
      <c r="G2" s="238"/>
      <c r="H2" s="239"/>
      <c r="I2" s="239"/>
      <c r="J2" s="238"/>
    </row>
    <row r="3" spans="1:8" ht="17.25" customHeight="1">
      <c r="A3" s="355" t="s">
        <v>815</v>
      </c>
      <c r="B3" s="356"/>
      <c r="C3" s="356"/>
      <c r="D3" s="356"/>
      <c r="E3" s="356"/>
      <c r="F3" s="357"/>
      <c r="G3" s="356"/>
      <c r="H3" s="357"/>
    </row>
    <row r="4" spans="1:10" ht="44.25" customHeight="1">
      <c r="A4" s="18" t="s">
        <v>409</v>
      </c>
      <c r="B4" s="18" t="s">
        <v>410</v>
      </c>
      <c r="C4" s="18" t="s">
        <v>401</v>
      </c>
      <c r="D4" s="18" t="s">
        <v>411</v>
      </c>
      <c r="E4" s="18" t="s">
        <v>403</v>
      </c>
      <c r="F4" s="19" t="s">
        <v>404</v>
      </c>
      <c r="G4" s="18" t="s">
        <v>405</v>
      </c>
      <c r="H4" s="19" t="s">
        <v>406</v>
      </c>
      <c r="I4" s="19" t="s">
        <v>407</v>
      </c>
      <c r="J4" s="18" t="s">
        <v>399</v>
      </c>
    </row>
    <row r="5" spans="1:10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8">
        <v>7</v>
      </c>
      <c r="H5" s="19">
        <v>8</v>
      </c>
      <c r="I5" s="19">
        <v>9</v>
      </c>
      <c r="J5" s="18">
        <v>10</v>
      </c>
    </row>
    <row r="6" spans="1:10" ht="42" customHeight="1">
      <c r="A6" s="20" t="s">
        <v>835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42.75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1" customHeight="1">
      <c r="A8" s="381" t="s">
        <v>838</v>
      </c>
      <c r="B8" s="382"/>
      <c r="C8" s="382"/>
      <c r="D8" s="382"/>
      <c r="E8" s="382"/>
      <c r="F8" s="382"/>
      <c r="G8" s="382"/>
      <c r="H8" s="382"/>
      <c r="I8" s="382"/>
      <c r="J8" s="382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6">
      <selection activeCell="C15" sqref="C15"/>
    </sheetView>
  </sheetViews>
  <sheetFormatPr defaultColWidth="8.8515625" defaultRowHeight="12.75"/>
  <cols>
    <col min="1" max="1" width="111.7109375" style="0" customWidth="1"/>
  </cols>
  <sheetData>
    <row r="1" ht="33" customHeight="1">
      <c r="A1" s="139" t="s">
        <v>5</v>
      </c>
    </row>
    <row r="2" ht="25.5">
      <c r="A2" s="140"/>
    </row>
    <row r="3" ht="27" customHeight="1">
      <c r="A3" s="141" t="s">
        <v>6</v>
      </c>
    </row>
    <row r="4" ht="27" customHeight="1">
      <c r="A4" s="141" t="s">
        <v>7</v>
      </c>
    </row>
    <row r="5" ht="27" customHeight="1">
      <c r="A5" s="141" t="s">
        <v>8</v>
      </c>
    </row>
    <row r="6" ht="27" customHeight="1">
      <c r="A6" s="141" t="s">
        <v>9</v>
      </c>
    </row>
    <row r="7" ht="27" customHeight="1">
      <c r="A7" s="141" t="s">
        <v>10</v>
      </c>
    </row>
    <row r="8" ht="27" customHeight="1">
      <c r="A8" s="141" t="s">
        <v>11</v>
      </c>
    </row>
    <row r="9" ht="27" customHeight="1">
      <c r="A9" s="141" t="s">
        <v>12</v>
      </c>
    </row>
    <row r="10" ht="27" customHeight="1">
      <c r="A10" s="141" t="s">
        <v>13</v>
      </c>
    </row>
    <row r="11" ht="27" customHeight="1">
      <c r="A11" s="141" t="s">
        <v>14</v>
      </c>
    </row>
    <row r="12" ht="27" customHeight="1">
      <c r="A12" s="141" t="s">
        <v>15</v>
      </c>
    </row>
    <row r="13" ht="27" customHeight="1">
      <c r="A13" s="141" t="s">
        <v>16</v>
      </c>
    </row>
    <row r="14" ht="27" customHeight="1">
      <c r="A14" s="141" t="s">
        <v>17</v>
      </c>
    </row>
    <row r="15" ht="27" customHeight="1">
      <c r="A15" s="141" t="s">
        <v>18</v>
      </c>
    </row>
    <row r="16" ht="27" customHeight="1">
      <c r="A16" s="141" t="s">
        <v>19</v>
      </c>
    </row>
    <row r="17" ht="27" customHeight="1">
      <c r="A17" s="141" t="s">
        <v>837</v>
      </c>
    </row>
    <row r="18" ht="27" customHeight="1">
      <c r="A18" s="141" t="s">
        <v>20</v>
      </c>
    </row>
    <row r="19" ht="20.25">
      <c r="A19" s="141" t="s">
        <v>21</v>
      </c>
    </row>
    <row r="20" ht="20.25">
      <c r="A20" s="141" t="s">
        <v>22</v>
      </c>
    </row>
    <row r="21" ht="20.25">
      <c r="A21" s="141" t="s">
        <v>23</v>
      </c>
    </row>
    <row r="22" ht="20.25">
      <c r="A22" s="141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7" sqref="A17"/>
    </sheetView>
  </sheetViews>
  <sheetFormatPr defaultColWidth="9.140625" defaultRowHeight="12.75"/>
  <cols>
    <col min="1" max="1" width="29.00390625" style="10" bestFit="1" customWidth="1"/>
    <col min="2" max="2" width="18.7109375" style="10" customWidth="1"/>
    <col min="3" max="3" width="24.8515625" style="10" customWidth="1"/>
    <col min="4" max="6" width="23.57421875" style="10" customWidth="1"/>
    <col min="7" max="7" width="25.140625" style="10" customWidth="1"/>
    <col min="8" max="8" width="18.8515625" style="10" customWidth="1"/>
    <col min="9" max="9" width="9.140625" style="10" bestFit="1" customWidth="1"/>
    <col min="10" max="16384" width="9.140625" style="10" customWidth="1"/>
  </cols>
  <sheetData>
    <row r="1" ht="12">
      <c r="H1" s="11"/>
    </row>
    <row r="2" spans="1:8" ht="28.5">
      <c r="A2" s="397" t="s">
        <v>441</v>
      </c>
      <c r="B2" s="397"/>
      <c r="C2" s="397"/>
      <c r="D2" s="397"/>
      <c r="E2" s="397"/>
      <c r="F2" s="397"/>
      <c r="G2" s="397"/>
      <c r="H2" s="397"/>
    </row>
    <row r="3" spans="1:2" ht="13.5">
      <c r="A3" s="12" t="s">
        <v>815</v>
      </c>
      <c r="B3" s="12"/>
    </row>
    <row r="4" spans="1:8" ht="18" customHeight="1">
      <c r="A4" s="403" t="s">
        <v>347</v>
      </c>
      <c r="B4" s="403" t="s">
        <v>442</v>
      </c>
      <c r="C4" s="403" t="s">
        <v>443</v>
      </c>
      <c r="D4" s="403" t="s">
        <v>444</v>
      </c>
      <c r="E4" s="403" t="s">
        <v>445</v>
      </c>
      <c r="F4" s="398" t="s">
        <v>446</v>
      </c>
      <c r="G4" s="399"/>
      <c r="H4" s="400"/>
    </row>
    <row r="5" spans="1:8" ht="18" customHeight="1">
      <c r="A5" s="404"/>
      <c r="B5" s="404"/>
      <c r="C5" s="404"/>
      <c r="D5" s="404"/>
      <c r="E5" s="404"/>
      <c r="F5" s="13" t="s">
        <v>422</v>
      </c>
      <c r="G5" s="13" t="s">
        <v>447</v>
      </c>
      <c r="H5" s="13" t="s">
        <v>448</v>
      </c>
    </row>
    <row r="6" spans="1:8" ht="2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24" customHeight="1">
      <c r="A7" s="15" t="s">
        <v>835</v>
      </c>
      <c r="B7" s="15"/>
      <c r="C7" s="15"/>
      <c r="D7" s="15"/>
      <c r="E7" s="15"/>
      <c r="F7" s="15"/>
      <c r="G7" s="15"/>
      <c r="H7" s="15"/>
    </row>
    <row r="8" spans="1:8" ht="24" customHeight="1">
      <c r="A8" s="15"/>
      <c r="B8" s="15"/>
      <c r="C8" s="15"/>
      <c r="D8" s="15"/>
      <c r="E8" s="15"/>
      <c r="F8" s="15"/>
      <c r="G8" s="15"/>
      <c r="H8" s="15"/>
    </row>
    <row r="9" spans="1:8" ht="22.5" customHeight="1">
      <c r="A9" s="401" t="s">
        <v>838</v>
      </c>
      <c r="B9" s="402"/>
      <c r="C9" s="402"/>
      <c r="D9" s="402"/>
      <c r="E9" s="402"/>
      <c r="F9" s="402"/>
      <c r="G9" s="402"/>
      <c r="H9" s="402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G20" sqref="G20"/>
    </sheetView>
  </sheetViews>
  <sheetFormatPr defaultColWidth="8.8515625" defaultRowHeight="12.75"/>
  <cols>
    <col min="1" max="1" width="90.140625" style="6" customWidth="1"/>
  </cols>
  <sheetData>
    <row r="1" ht="20.25">
      <c r="A1" s="2" t="s">
        <v>449</v>
      </c>
    </row>
    <row r="2" ht="21" customHeight="1">
      <c r="A2" s="7" t="s">
        <v>815</v>
      </c>
    </row>
    <row r="3" ht="19.5" customHeight="1">
      <c r="A3" s="8" t="s">
        <v>450</v>
      </c>
    </row>
    <row r="4" ht="19.5" customHeight="1">
      <c r="A4" s="224" t="s">
        <v>835</v>
      </c>
    </row>
    <row r="5" ht="19.5" customHeight="1">
      <c r="A5" s="9" t="s">
        <v>451</v>
      </c>
    </row>
    <row r="6" ht="19.5" customHeight="1">
      <c r="A6" s="224" t="s">
        <v>835</v>
      </c>
    </row>
    <row r="7" ht="19.5" customHeight="1">
      <c r="A7" s="9" t="s">
        <v>452</v>
      </c>
    </row>
    <row r="8" ht="19.5" customHeight="1">
      <c r="A8" s="224" t="s">
        <v>835</v>
      </c>
    </row>
    <row r="9" ht="19.5" customHeight="1">
      <c r="A9" s="9" t="s">
        <v>453</v>
      </c>
    </row>
    <row r="10" ht="19.5" customHeight="1">
      <c r="A10" s="224" t="s">
        <v>835</v>
      </c>
    </row>
    <row r="11" ht="19.5" customHeight="1">
      <c r="A11" s="9" t="s">
        <v>454</v>
      </c>
    </row>
    <row r="12" ht="19.5" customHeight="1">
      <c r="A12" s="224" t="s">
        <v>835</v>
      </c>
    </row>
    <row r="13" ht="19.5" customHeight="1">
      <c r="A13" s="9" t="s">
        <v>455</v>
      </c>
    </row>
    <row r="14" ht="19.5" customHeight="1">
      <c r="A14" s="224" t="s">
        <v>835</v>
      </c>
    </row>
    <row r="15" ht="19.5" customHeight="1">
      <c r="A15" s="9" t="s">
        <v>456</v>
      </c>
    </row>
    <row r="16" ht="19.5" customHeight="1">
      <c r="A16" s="224" t="s">
        <v>835</v>
      </c>
    </row>
    <row r="17" ht="19.5" customHeight="1">
      <c r="A17" s="9" t="s">
        <v>457</v>
      </c>
    </row>
    <row r="18" ht="19.5" customHeight="1">
      <c r="A18" s="224" t="s">
        <v>835</v>
      </c>
    </row>
    <row r="19" ht="27" customHeight="1">
      <c r="A19" s="225" t="s">
        <v>838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H12" sqref="H12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458</v>
      </c>
    </row>
    <row r="2" ht="27.75" customHeight="1">
      <c r="A2" s="3" t="s">
        <v>815</v>
      </c>
    </row>
    <row r="3" ht="253.5" customHeight="1">
      <c r="A3" s="224" t="s">
        <v>839</v>
      </c>
    </row>
    <row r="4" ht="48.75" customHeight="1">
      <c r="A4" s="226" t="s">
        <v>840</v>
      </c>
    </row>
    <row r="5" ht="14.25">
      <c r="A5" s="4"/>
    </row>
    <row r="6" ht="14.25">
      <c r="A6" s="5"/>
    </row>
    <row r="7" ht="14.25">
      <c r="A7" s="4"/>
    </row>
    <row r="8" ht="14.25">
      <c r="A8" s="5"/>
    </row>
    <row r="9" ht="14.25">
      <c r="A9" s="4"/>
    </row>
    <row r="10" ht="14.25">
      <c r="A10" s="5"/>
    </row>
    <row r="11" ht="14.25">
      <c r="A11" s="4"/>
    </row>
    <row r="12" ht="14.25">
      <c r="A12" s="5"/>
    </row>
    <row r="13" ht="14.25">
      <c r="A13" s="4"/>
    </row>
    <row r="14" ht="14.25">
      <c r="A14" s="5"/>
    </row>
    <row r="15" ht="14.25">
      <c r="A15" s="4"/>
    </row>
    <row r="16" ht="14.25">
      <c r="A16" s="5"/>
    </row>
    <row r="17" ht="14.25">
      <c r="A17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7" sqref="B47"/>
    </sheetView>
  </sheetViews>
  <sheetFormatPr defaultColWidth="8.00390625" defaultRowHeight="12.75"/>
  <cols>
    <col min="1" max="1" width="39.57421875" style="26" customWidth="1"/>
    <col min="2" max="2" width="43.140625" style="26" customWidth="1"/>
    <col min="3" max="3" width="40.421875" style="26" customWidth="1"/>
    <col min="4" max="4" width="46.140625" style="26" customWidth="1"/>
    <col min="5" max="5" width="8.00390625" style="17" customWidth="1"/>
    <col min="6" max="16384" width="8.00390625" style="17" customWidth="1"/>
  </cols>
  <sheetData>
    <row r="1" spans="1:4" ht="16.5" customHeight="1">
      <c r="A1" s="131"/>
      <c r="B1" s="36"/>
      <c r="C1" s="36"/>
      <c r="D1" s="58"/>
    </row>
    <row r="2" spans="1:4" ht="36" customHeight="1">
      <c r="A2" s="228" t="s">
        <v>25</v>
      </c>
      <c r="B2" s="229"/>
      <c r="C2" s="229"/>
      <c r="D2" s="229"/>
    </row>
    <row r="3" spans="1:4" ht="21" customHeight="1">
      <c r="A3" s="230" t="s">
        <v>464</v>
      </c>
      <c r="B3" s="231"/>
      <c r="C3" s="114"/>
      <c r="D3" s="57" t="s">
        <v>26</v>
      </c>
    </row>
    <row r="4" spans="1:4" ht="19.5" customHeight="1">
      <c r="A4" s="232" t="s">
        <v>27</v>
      </c>
      <c r="B4" s="233"/>
      <c r="C4" s="232" t="s">
        <v>28</v>
      </c>
      <c r="D4" s="233"/>
    </row>
    <row r="5" spans="1:4" ht="19.5" customHeight="1">
      <c r="A5" s="234" t="s">
        <v>29</v>
      </c>
      <c r="B5" s="234" t="s">
        <v>30</v>
      </c>
      <c r="C5" s="234" t="s">
        <v>31</v>
      </c>
      <c r="D5" s="234" t="s">
        <v>30</v>
      </c>
    </row>
    <row r="6" spans="1:4" ht="19.5" customHeight="1">
      <c r="A6" s="235"/>
      <c r="B6" s="235"/>
      <c r="C6" s="235"/>
      <c r="D6" s="235"/>
    </row>
    <row r="7" spans="1:4" ht="20.25" customHeight="1">
      <c r="A7" s="119" t="s">
        <v>32</v>
      </c>
      <c r="B7" s="91">
        <v>1619.2</v>
      </c>
      <c r="C7" s="119" t="s">
        <v>33</v>
      </c>
      <c r="D7" s="146">
        <v>429.23</v>
      </c>
    </row>
    <row r="8" spans="1:4" ht="20.25" customHeight="1">
      <c r="A8" s="119" t="s">
        <v>34</v>
      </c>
      <c r="B8" s="91"/>
      <c r="C8" s="119" t="s">
        <v>35</v>
      </c>
      <c r="D8" s="146"/>
    </row>
    <row r="9" spans="1:4" ht="20.25" customHeight="1">
      <c r="A9" s="119" t="s">
        <v>36</v>
      </c>
      <c r="B9" s="91"/>
      <c r="C9" s="119" t="s">
        <v>37</v>
      </c>
      <c r="D9" s="146"/>
    </row>
    <row r="10" spans="1:4" ht="20.25" customHeight="1">
      <c r="A10" s="119" t="s">
        <v>38</v>
      </c>
      <c r="B10" s="117"/>
      <c r="C10" s="119" t="s">
        <v>39</v>
      </c>
      <c r="D10" s="146"/>
    </row>
    <row r="11" spans="1:4" ht="20.25" customHeight="1">
      <c r="A11" s="119" t="s">
        <v>40</v>
      </c>
      <c r="B11" s="117"/>
      <c r="C11" s="119" t="s">
        <v>41</v>
      </c>
      <c r="D11" s="146"/>
    </row>
    <row r="12" spans="1:4" ht="20.25" customHeight="1">
      <c r="A12" s="119" t="s">
        <v>42</v>
      </c>
      <c r="B12" s="117"/>
      <c r="C12" s="119" t="s">
        <v>43</v>
      </c>
      <c r="D12" s="146">
        <v>35.62</v>
      </c>
    </row>
    <row r="13" spans="1:4" ht="20.25" customHeight="1">
      <c r="A13" s="119" t="s">
        <v>44</v>
      </c>
      <c r="B13" s="117"/>
      <c r="C13" s="119" t="s">
        <v>45</v>
      </c>
      <c r="D13" s="146">
        <v>27.97</v>
      </c>
    </row>
    <row r="14" spans="1:4" ht="20.25" customHeight="1">
      <c r="A14" s="119" t="s">
        <v>46</v>
      </c>
      <c r="B14" s="117"/>
      <c r="C14" s="119" t="s">
        <v>47</v>
      </c>
      <c r="D14" s="146">
        <v>205.19</v>
      </c>
    </row>
    <row r="15" spans="1:4" ht="20.25" customHeight="1">
      <c r="A15" s="132" t="s">
        <v>48</v>
      </c>
      <c r="B15" s="133"/>
      <c r="C15" s="119" t="s">
        <v>49</v>
      </c>
      <c r="D15" s="147">
        <v>87.23</v>
      </c>
    </row>
    <row r="16" spans="1:4" ht="20.25" customHeight="1">
      <c r="A16" s="132" t="s">
        <v>50</v>
      </c>
      <c r="B16" s="134"/>
      <c r="C16" s="119" t="s">
        <v>51</v>
      </c>
      <c r="D16" s="147">
        <v>57.98</v>
      </c>
    </row>
    <row r="17" spans="1:4" ht="20.25" customHeight="1">
      <c r="A17" s="134"/>
      <c r="B17" s="134"/>
      <c r="C17" s="119" t="s">
        <v>52</v>
      </c>
      <c r="D17" s="147"/>
    </row>
    <row r="18" spans="1:4" ht="20.25" customHeight="1">
      <c r="A18" s="134"/>
      <c r="B18" s="134"/>
      <c r="C18" s="119" t="s">
        <v>53</v>
      </c>
      <c r="D18" s="147">
        <v>681.92</v>
      </c>
    </row>
    <row r="19" spans="1:4" ht="20.25" customHeight="1">
      <c r="A19" s="134"/>
      <c r="B19" s="134"/>
      <c r="C19" s="119" t="s">
        <v>54</v>
      </c>
      <c r="D19" s="147"/>
    </row>
    <row r="20" spans="1:4" ht="20.25" customHeight="1">
      <c r="A20" s="134"/>
      <c r="B20" s="134"/>
      <c r="C20" s="119" t="s">
        <v>55</v>
      </c>
      <c r="D20" s="147"/>
    </row>
    <row r="21" spans="1:4" ht="20.25" customHeight="1">
      <c r="A21" s="134"/>
      <c r="B21" s="134"/>
      <c r="C21" s="119" t="s">
        <v>56</v>
      </c>
      <c r="D21" s="147"/>
    </row>
    <row r="22" spans="1:4" ht="20.25" customHeight="1">
      <c r="A22" s="134"/>
      <c r="B22" s="134"/>
      <c r="C22" s="119" t="s">
        <v>57</v>
      </c>
      <c r="D22" s="147"/>
    </row>
    <row r="23" spans="1:4" ht="20.25" customHeight="1">
      <c r="A23" s="134"/>
      <c r="B23" s="134"/>
      <c r="C23" s="119" t="s">
        <v>58</v>
      </c>
      <c r="D23" s="147"/>
    </row>
    <row r="24" spans="1:4" ht="20.25" customHeight="1">
      <c r="A24" s="134"/>
      <c r="B24" s="134"/>
      <c r="C24" s="119" t="s">
        <v>59</v>
      </c>
      <c r="D24" s="147">
        <v>82.49</v>
      </c>
    </row>
    <row r="25" spans="1:4" ht="20.25" customHeight="1">
      <c r="A25" s="134"/>
      <c r="B25" s="134"/>
      <c r="C25" s="119" t="s">
        <v>60</v>
      </c>
      <c r="D25" s="147"/>
    </row>
    <row r="26" spans="1:4" ht="20.25" customHeight="1">
      <c r="A26" s="134"/>
      <c r="B26" s="134"/>
      <c r="C26" s="119" t="s">
        <v>61</v>
      </c>
      <c r="D26" s="147"/>
    </row>
    <row r="27" spans="1:4" ht="20.25" customHeight="1">
      <c r="A27" s="134"/>
      <c r="B27" s="134"/>
      <c r="C27" s="119" t="s">
        <v>62</v>
      </c>
      <c r="D27" s="147">
        <v>11.57</v>
      </c>
    </row>
    <row r="28" spans="1:4" ht="20.25" customHeight="1">
      <c r="A28" s="134"/>
      <c r="B28" s="134"/>
      <c r="C28" s="119" t="s">
        <v>63</v>
      </c>
      <c r="D28" s="147"/>
    </row>
    <row r="29" spans="1:4" ht="20.25" customHeight="1">
      <c r="A29" s="134"/>
      <c r="B29" s="134"/>
      <c r="C29" s="119" t="s">
        <v>64</v>
      </c>
      <c r="D29" s="146"/>
    </row>
    <row r="30" spans="1:4" ht="20.25" customHeight="1">
      <c r="A30" s="135" t="s">
        <v>65</v>
      </c>
      <c r="B30" s="136">
        <v>1619.2</v>
      </c>
      <c r="C30" s="122" t="s">
        <v>66</v>
      </c>
      <c r="D30" s="216">
        <v>1619.2</v>
      </c>
    </row>
    <row r="31" spans="1:4" ht="20.25" customHeight="1">
      <c r="A31" s="132" t="s">
        <v>68</v>
      </c>
      <c r="B31" s="137" t="s">
        <v>67</v>
      </c>
      <c r="C31" s="119" t="s">
        <v>69</v>
      </c>
      <c r="D31" s="148"/>
    </row>
    <row r="32" spans="1:4" ht="20.25" customHeight="1">
      <c r="A32" s="138" t="s">
        <v>70</v>
      </c>
      <c r="B32" s="136">
        <v>1619.2</v>
      </c>
      <c r="C32" s="122" t="s">
        <v>71</v>
      </c>
      <c r="D32" s="217">
        <v>1619.2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K16" sqref="K16"/>
    </sheetView>
  </sheetViews>
  <sheetFormatPr defaultColWidth="8.00390625" defaultRowHeight="14.25" customHeight="1"/>
  <cols>
    <col min="1" max="1" width="21.140625" style="26" customWidth="1"/>
    <col min="2" max="2" width="32.140625" style="26" customWidth="1"/>
    <col min="3" max="8" width="12.57421875" style="26" customWidth="1"/>
    <col min="9" max="9" width="8.8515625" style="26" customWidth="1"/>
    <col min="10" max="14" width="12.57421875" style="26" customWidth="1"/>
    <col min="15" max="15" width="8.00390625" style="17" customWidth="1"/>
    <col min="16" max="16" width="9.57421875" style="17" customWidth="1"/>
    <col min="17" max="17" width="9.7109375" style="17" customWidth="1"/>
    <col min="18" max="18" width="10.57421875" style="17" customWidth="1"/>
    <col min="19" max="20" width="10.140625" style="26" customWidth="1"/>
    <col min="21" max="21" width="8.00390625" style="17" customWidth="1"/>
    <col min="22" max="16384" width="8.00390625" style="17" customWidth="1"/>
  </cols>
  <sheetData>
    <row r="1" spans="1:20" ht="12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29"/>
      <c r="P1" s="129"/>
      <c r="Q1" s="129"/>
      <c r="R1" s="129"/>
      <c r="S1" s="236"/>
      <c r="T1" s="236" t="s">
        <v>72</v>
      </c>
    </row>
    <row r="2" spans="1:20" ht="36" customHeight="1">
      <c r="A2" s="237" t="s">
        <v>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9"/>
      <c r="P2" s="239"/>
      <c r="Q2" s="239"/>
      <c r="R2" s="239"/>
      <c r="S2" s="238"/>
      <c r="T2" s="239"/>
    </row>
    <row r="3" spans="1:20" ht="20.25" customHeight="1">
      <c r="A3" s="230" t="s">
        <v>459</v>
      </c>
      <c r="B3" s="240"/>
      <c r="C3" s="240"/>
      <c r="D3" s="240"/>
      <c r="E3" s="38"/>
      <c r="F3" s="38"/>
      <c r="G3" s="38"/>
      <c r="H3" s="38"/>
      <c r="I3" s="38"/>
      <c r="J3" s="38"/>
      <c r="K3" s="38"/>
      <c r="L3" s="38"/>
      <c r="M3" s="38"/>
      <c r="N3" s="38"/>
      <c r="O3" s="130"/>
      <c r="P3" s="130"/>
      <c r="Q3" s="130"/>
      <c r="R3" s="130"/>
      <c r="S3" s="241" t="s">
        <v>26</v>
      </c>
      <c r="T3" s="241" t="s">
        <v>26</v>
      </c>
    </row>
    <row r="4" spans="1:20" ht="18.75" customHeight="1">
      <c r="A4" s="247" t="s">
        <v>74</v>
      </c>
      <c r="B4" s="250" t="s">
        <v>75</v>
      </c>
      <c r="C4" s="250" t="s">
        <v>76</v>
      </c>
      <c r="D4" s="242" t="s">
        <v>77</v>
      </c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242" t="s">
        <v>68</v>
      </c>
      <c r="P4" s="242"/>
      <c r="Q4" s="242"/>
      <c r="R4" s="242"/>
      <c r="S4" s="243"/>
      <c r="T4" s="245"/>
    </row>
    <row r="5" spans="1:20" ht="18.75" customHeight="1">
      <c r="A5" s="248"/>
      <c r="B5" s="251"/>
      <c r="C5" s="251"/>
      <c r="D5" s="253" t="s">
        <v>78</v>
      </c>
      <c r="E5" s="253" t="s">
        <v>79</v>
      </c>
      <c r="F5" s="253" t="s">
        <v>80</v>
      </c>
      <c r="G5" s="253" t="s">
        <v>81</v>
      </c>
      <c r="H5" s="253" t="s">
        <v>82</v>
      </c>
      <c r="I5" s="246" t="s">
        <v>83</v>
      </c>
      <c r="J5" s="243"/>
      <c r="K5" s="243"/>
      <c r="L5" s="243"/>
      <c r="M5" s="243"/>
      <c r="N5" s="244"/>
      <c r="O5" s="247" t="s">
        <v>78</v>
      </c>
      <c r="P5" s="247" t="s">
        <v>79</v>
      </c>
      <c r="Q5" s="247" t="s">
        <v>80</v>
      </c>
      <c r="R5" s="247" t="s">
        <v>81</v>
      </c>
      <c r="S5" s="247" t="s">
        <v>82</v>
      </c>
      <c r="T5" s="247" t="s">
        <v>83</v>
      </c>
    </row>
    <row r="6" spans="1:20" ht="33.75" customHeight="1">
      <c r="A6" s="249"/>
      <c r="B6" s="252"/>
      <c r="C6" s="252"/>
      <c r="D6" s="249"/>
      <c r="E6" s="249"/>
      <c r="F6" s="249"/>
      <c r="G6" s="249"/>
      <c r="H6" s="249"/>
      <c r="I6" s="125" t="s">
        <v>78</v>
      </c>
      <c r="J6" s="125" t="s">
        <v>84</v>
      </c>
      <c r="K6" s="125" t="s">
        <v>85</v>
      </c>
      <c r="L6" s="125" t="s">
        <v>86</v>
      </c>
      <c r="M6" s="125" t="s">
        <v>87</v>
      </c>
      <c r="N6" s="125" t="s">
        <v>88</v>
      </c>
      <c r="O6" s="254"/>
      <c r="P6" s="254"/>
      <c r="Q6" s="254"/>
      <c r="R6" s="254"/>
      <c r="S6" s="254"/>
      <c r="T6" s="254"/>
    </row>
    <row r="7" spans="1:20" ht="16.5" customHeight="1">
      <c r="A7" s="126">
        <v>1</v>
      </c>
      <c r="B7" s="127">
        <v>2</v>
      </c>
      <c r="C7" s="127">
        <v>3</v>
      </c>
      <c r="D7" s="126">
        <v>4</v>
      </c>
      <c r="E7" s="127">
        <v>5</v>
      </c>
      <c r="F7" s="127">
        <v>6</v>
      </c>
      <c r="G7" s="126">
        <v>7</v>
      </c>
      <c r="H7" s="127">
        <v>8</v>
      </c>
      <c r="I7" s="127">
        <v>9</v>
      </c>
      <c r="J7" s="126">
        <v>10</v>
      </c>
      <c r="K7" s="127">
        <v>11</v>
      </c>
      <c r="L7" s="127">
        <v>12</v>
      </c>
      <c r="M7" s="126">
        <v>13</v>
      </c>
      <c r="N7" s="127">
        <v>14</v>
      </c>
      <c r="O7" s="127">
        <v>15</v>
      </c>
      <c r="P7" s="126">
        <v>16</v>
      </c>
      <c r="Q7" s="127">
        <v>17</v>
      </c>
      <c r="R7" s="127">
        <v>18</v>
      </c>
      <c r="S7" s="126">
        <v>19</v>
      </c>
      <c r="T7" s="127">
        <v>20</v>
      </c>
    </row>
    <row r="8" spans="1:20" ht="16.5" customHeight="1">
      <c r="A8" s="149" t="s">
        <v>465</v>
      </c>
      <c r="B8" s="150" t="s">
        <v>466</v>
      </c>
      <c r="C8" s="151">
        <v>1619.2</v>
      </c>
      <c r="D8" s="151">
        <v>1619.2</v>
      </c>
      <c r="E8" s="152">
        <v>1619.2</v>
      </c>
      <c r="F8" s="127"/>
      <c r="G8" s="126"/>
      <c r="H8" s="127"/>
      <c r="I8" s="127"/>
      <c r="J8" s="126"/>
      <c r="K8" s="127"/>
      <c r="L8" s="127"/>
      <c r="M8" s="126"/>
      <c r="N8" s="127"/>
      <c r="O8" s="127"/>
      <c r="P8" s="126"/>
      <c r="Q8" s="127"/>
      <c r="R8" s="127"/>
      <c r="S8" s="126"/>
      <c r="T8" s="127"/>
    </row>
    <row r="9" spans="1:20" ht="16.5" customHeight="1">
      <c r="A9" s="149" t="s">
        <v>467</v>
      </c>
      <c r="B9" s="150" t="s">
        <v>468</v>
      </c>
      <c r="C9" s="151">
        <v>11.57</v>
      </c>
      <c r="D9" s="151">
        <v>11.57</v>
      </c>
      <c r="E9" s="152">
        <v>11.57</v>
      </c>
      <c r="F9" s="127"/>
      <c r="G9" s="126"/>
      <c r="H9" s="127"/>
      <c r="I9" s="127"/>
      <c r="J9" s="126"/>
      <c r="K9" s="127"/>
      <c r="L9" s="127"/>
      <c r="M9" s="126"/>
      <c r="N9" s="127"/>
      <c r="O9" s="127"/>
      <c r="P9" s="126"/>
      <c r="Q9" s="127"/>
      <c r="R9" s="127"/>
      <c r="S9" s="126"/>
      <c r="T9" s="127"/>
    </row>
    <row r="10" spans="1:20" ht="16.5" customHeight="1">
      <c r="A10" s="149" t="s">
        <v>469</v>
      </c>
      <c r="B10" s="150" t="s">
        <v>470</v>
      </c>
      <c r="C10" s="151">
        <v>22.37</v>
      </c>
      <c r="D10" s="151">
        <v>22.37</v>
      </c>
      <c r="E10" s="152">
        <v>22.37</v>
      </c>
      <c r="F10" s="127"/>
      <c r="G10" s="126"/>
      <c r="H10" s="127"/>
      <c r="I10" s="127"/>
      <c r="J10" s="126"/>
      <c r="K10" s="127"/>
      <c r="L10" s="127"/>
      <c r="M10" s="126"/>
      <c r="N10" s="127"/>
      <c r="O10" s="127"/>
      <c r="P10" s="126"/>
      <c r="Q10" s="127"/>
      <c r="R10" s="127"/>
      <c r="S10" s="126"/>
      <c r="T10" s="127"/>
    </row>
    <row r="11" spans="1:20" ht="16.5" customHeight="1">
      <c r="A11" s="149" t="s">
        <v>471</v>
      </c>
      <c r="B11" s="150" t="s">
        <v>472</v>
      </c>
      <c r="C11" s="151">
        <v>492.04</v>
      </c>
      <c r="D11" s="151">
        <v>492.04</v>
      </c>
      <c r="E11" s="152">
        <v>492.04</v>
      </c>
      <c r="F11" s="127"/>
      <c r="G11" s="126"/>
      <c r="H11" s="127"/>
      <c r="I11" s="127"/>
      <c r="J11" s="126"/>
      <c r="K11" s="127"/>
      <c r="L11" s="127"/>
      <c r="M11" s="126"/>
      <c r="N11" s="127"/>
      <c r="O11" s="127"/>
      <c r="P11" s="126"/>
      <c r="Q11" s="127"/>
      <c r="R11" s="127"/>
      <c r="S11" s="126"/>
      <c r="T11" s="127"/>
    </row>
    <row r="12" spans="1:20" ht="16.5" customHeight="1">
      <c r="A12" s="149" t="s">
        <v>473</v>
      </c>
      <c r="B12" s="150" t="s">
        <v>474</v>
      </c>
      <c r="C12" s="151">
        <v>63.44</v>
      </c>
      <c r="D12" s="151">
        <v>63.44</v>
      </c>
      <c r="E12" s="152">
        <v>63.44</v>
      </c>
      <c r="F12" s="127"/>
      <c r="G12" s="126"/>
      <c r="H12" s="127"/>
      <c r="I12" s="127"/>
      <c r="J12" s="126"/>
      <c r="K12" s="127"/>
      <c r="L12" s="127"/>
      <c r="M12" s="126"/>
      <c r="N12" s="127"/>
      <c r="O12" s="127"/>
      <c r="P12" s="126"/>
      <c r="Q12" s="127"/>
      <c r="R12" s="127"/>
      <c r="S12" s="126"/>
      <c r="T12" s="127"/>
    </row>
    <row r="13" spans="1:20" ht="16.5" customHeight="1">
      <c r="A13" s="149" t="s">
        <v>475</v>
      </c>
      <c r="B13" s="150" t="s">
        <v>476</v>
      </c>
      <c r="C13" s="151">
        <v>17.38</v>
      </c>
      <c r="D13" s="151">
        <v>17.38</v>
      </c>
      <c r="E13" s="152">
        <v>17.38</v>
      </c>
      <c r="F13" s="127"/>
      <c r="G13" s="126"/>
      <c r="H13" s="127"/>
      <c r="I13" s="127"/>
      <c r="J13" s="126"/>
      <c r="K13" s="127"/>
      <c r="L13" s="127"/>
      <c r="M13" s="126"/>
      <c r="N13" s="127"/>
      <c r="O13" s="127"/>
      <c r="P13" s="126"/>
      <c r="Q13" s="127"/>
      <c r="R13" s="127"/>
      <c r="S13" s="126"/>
      <c r="T13" s="127"/>
    </row>
    <row r="14" spans="1:20" ht="16.5" customHeight="1">
      <c r="A14" s="149" t="s">
        <v>477</v>
      </c>
      <c r="B14" s="150" t="s">
        <v>478</v>
      </c>
      <c r="C14" s="151">
        <v>30.55</v>
      </c>
      <c r="D14" s="151">
        <v>30.55</v>
      </c>
      <c r="E14" s="152">
        <v>30.55</v>
      </c>
      <c r="F14" s="127"/>
      <c r="G14" s="126"/>
      <c r="H14" s="127"/>
      <c r="I14" s="127"/>
      <c r="J14" s="126"/>
      <c r="K14" s="127"/>
      <c r="L14" s="127"/>
      <c r="M14" s="126"/>
      <c r="N14" s="127"/>
      <c r="O14" s="127"/>
      <c r="P14" s="126"/>
      <c r="Q14" s="127"/>
      <c r="R14" s="127"/>
      <c r="S14" s="126"/>
      <c r="T14" s="127"/>
    </row>
    <row r="15" spans="1:20" ht="16.5" customHeight="1">
      <c r="A15" s="149" t="s">
        <v>479</v>
      </c>
      <c r="B15" s="150" t="s">
        <v>480</v>
      </c>
      <c r="C15" s="151">
        <v>46.42</v>
      </c>
      <c r="D15" s="151">
        <v>46.42</v>
      </c>
      <c r="E15" s="152">
        <v>46.42</v>
      </c>
      <c r="F15" s="127"/>
      <c r="G15" s="126"/>
      <c r="H15" s="127"/>
      <c r="I15" s="127"/>
      <c r="J15" s="126"/>
      <c r="K15" s="127"/>
      <c r="L15" s="127"/>
      <c r="M15" s="126"/>
      <c r="N15" s="127"/>
      <c r="O15" s="127"/>
      <c r="P15" s="126"/>
      <c r="Q15" s="127"/>
      <c r="R15" s="127"/>
      <c r="S15" s="126"/>
      <c r="T15" s="127"/>
    </row>
    <row r="16" spans="1:20" ht="16.5" customHeight="1">
      <c r="A16" s="149" t="s">
        <v>481</v>
      </c>
      <c r="B16" s="150" t="s">
        <v>482</v>
      </c>
      <c r="C16" s="151">
        <v>57.98</v>
      </c>
      <c r="D16" s="151">
        <v>57.98</v>
      </c>
      <c r="E16" s="152">
        <v>57.98</v>
      </c>
      <c r="F16" s="127"/>
      <c r="G16" s="126"/>
      <c r="H16" s="127"/>
      <c r="I16" s="127"/>
      <c r="J16" s="126"/>
      <c r="K16" s="127"/>
      <c r="L16" s="127"/>
      <c r="M16" s="126"/>
      <c r="N16" s="127"/>
      <c r="O16" s="127"/>
      <c r="P16" s="126"/>
      <c r="Q16" s="127"/>
      <c r="R16" s="127"/>
      <c r="S16" s="126"/>
      <c r="T16" s="127"/>
    </row>
    <row r="17" spans="1:20" ht="16.5" customHeight="1">
      <c r="A17" s="149" t="s">
        <v>483</v>
      </c>
      <c r="B17" s="150" t="s">
        <v>484</v>
      </c>
      <c r="C17" s="151">
        <v>27.97</v>
      </c>
      <c r="D17" s="151">
        <v>27.97</v>
      </c>
      <c r="E17" s="152">
        <v>27.97</v>
      </c>
      <c r="F17" s="127"/>
      <c r="G17" s="126"/>
      <c r="H17" s="127"/>
      <c r="I17" s="127"/>
      <c r="J17" s="126"/>
      <c r="K17" s="127"/>
      <c r="L17" s="127"/>
      <c r="M17" s="126"/>
      <c r="N17" s="127"/>
      <c r="O17" s="127"/>
      <c r="P17" s="126"/>
      <c r="Q17" s="127"/>
      <c r="R17" s="127"/>
      <c r="S17" s="126"/>
      <c r="T17" s="127"/>
    </row>
    <row r="18" spans="1:20" ht="16.5" customHeight="1">
      <c r="A18" s="149" t="s">
        <v>485</v>
      </c>
      <c r="B18" s="150" t="s">
        <v>486</v>
      </c>
      <c r="C18" s="151">
        <v>45.74</v>
      </c>
      <c r="D18" s="151">
        <v>45.74</v>
      </c>
      <c r="E18" s="152">
        <v>45.74</v>
      </c>
      <c r="F18" s="127"/>
      <c r="G18" s="126"/>
      <c r="H18" s="127"/>
      <c r="I18" s="127"/>
      <c r="J18" s="126"/>
      <c r="K18" s="127"/>
      <c r="L18" s="127"/>
      <c r="M18" s="126"/>
      <c r="N18" s="127"/>
      <c r="O18" s="127"/>
      <c r="P18" s="126"/>
      <c r="Q18" s="127"/>
      <c r="R18" s="127"/>
      <c r="S18" s="126"/>
      <c r="T18" s="127"/>
    </row>
    <row r="19" spans="1:20" ht="16.5" customHeight="1">
      <c r="A19" s="149" t="s">
        <v>487</v>
      </c>
      <c r="B19" s="150" t="s">
        <v>488</v>
      </c>
      <c r="C19" s="151">
        <v>69.39</v>
      </c>
      <c r="D19" s="151">
        <v>69.39</v>
      </c>
      <c r="E19" s="152">
        <v>69.39</v>
      </c>
      <c r="F19" s="127"/>
      <c r="G19" s="126"/>
      <c r="H19" s="127"/>
      <c r="I19" s="127"/>
      <c r="J19" s="126"/>
      <c r="K19" s="127"/>
      <c r="L19" s="127"/>
      <c r="M19" s="126"/>
      <c r="N19" s="127"/>
      <c r="O19" s="127"/>
      <c r="P19" s="126"/>
      <c r="Q19" s="127"/>
      <c r="R19" s="127"/>
      <c r="S19" s="126"/>
      <c r="T19" s="127"/>
    </row>
    <row r="20" spans="1:20" ht="16.5" customHeight="1">
      <c r="A20" s="149" t="s">
        <v>489</v>
      </c>
      <c r="B20" s="150" t="s">
        <v>490</v>
      </c>
      <c r="C20" s="151">
        <v>55.98</v>
      </c>
      <c r="D20" s="151">
        <v>55.98</v>
      </c>
      <c r="E20" s="152">
        <v>55.98</v>
      </c>
      <c r="F20" s="127"/>
      <c r="G20" s="126"/>
      <c r="H20" s="127"/>
      <c r="I20" s="127"/>
      <c r="J20" s="126"/>
      <c r="K20" s="127"/>
      <c r="L20" s="127"/>
      <c r="M20" s="126"/>
      <c r="N20" s="127"/>
      <c r="O20" s="127"/>
      <c r="P20" s="126"/>
      <c r="Q20" s="127"/>
      <c r="R20" s="127"/>
      <c r="S20" s="126"/>
      <c r="T20" s="127"/>
    </row>
    <row r="21" spans="1:20" ht="16.5" customHeight="1">
      <c r="A21" s="149" t="s">
        <v>491</v>
      </c>
      <c r="B21" s="150" t="s">
        <v>492</v>
      </c>
      <c r="C21" s="151">
        <v>169.24</v>
      </c>
      <c r="D21" s="151">
        <v>169.24</v>
      </c>
      <c r="E21" s="152">
        <v>169.24</v>
      </c>
      <c r="F21" s="127"/>
      <c r="G21" s="126"/>
      <c r="H21" s="127"/>
      <c r="I21" s="127"/>
      <c r="J21" s="126"/>
      <c r="K21" s="127"/>
      <c r="L21" s="127"/>
      <c r="M21" s="126"/>
      <c r="N21" s="127"/>
      <c r="O21" s="127"/>
      <c r="P21" s="126"/>
      <c r="Q21" s="127"/>
      <c r="R21" s="127"/>
      <c r="S21" s="126"/>
      <c r="T21" s="127"/>
    </row>
    <row r="22" spans="1:20" ht="16.5" customHeight="1">
      <c r="A22" s="149" t="s">
        <v>493</v>
      </c>
      <c r="B22" s="150" t="s">
        <v>494</v>
      </c>
      <c r="C22" s="151">
        <v>391.68</v>
      </c>
      <c r="D22" s="151">
        <v>391.68</v>
      </c>
      <c r="E22" s="152">
        <v>391.68</v>
      </c>
      <c r="F22" s="127"/>
      <c r="G22" s="126"/>
      <c r="H22" s="127"/>
      <c r="I22" s="127"/>
      <c r="J22" s="126"/>
      <c r="K22" s="127"/>
      <c r="L22" s="127"/>
      <c r="M22" s="126"/>
      <c r="N22" s="127"/>
      <c r="O22" s="127"/>
      <c r="P22" s="126"/>
      <c r="Q22" s="127"/>
      <c r="R22" s="127"/>
      <c r="S22" s="126"/>
      <c r="T22" s="127"/>
    </row>
    <row r="23" spans="1:20" ht="16.5" customHeight="1">
      <c r="A23" s="149" t="s">
        <v>495</v>
      </c>
      <c r="B23" s="150" t="s">
        <v>496</v>
      </c>
      <c r="C23" s="151">
        <v>34.14</v>
      </c>
      <c r="D23" s="151">
        <v>34.14</v>
      </c>
      <c r="E23" s="152">
        <v>34.14</v>
      </c>
      <c r="F23" s="127"/>
      <c r="G23" s="126"/>
      <c r="H23" s="127"/>
      <c r="I23" s="127"/>
      <c r="J23" s="126"/>
      <c r="K23" s="127"/>
      <c r="L23" s="127"/>
      <c r="M23" s="126"/>
      <c r="N23" s="127"/>
      <c r="O23" s="127"/>
      <c r="P23" s="126"/>
      <c r="Q23" s="127"/>
      <c r="R23" s="127"/>
      <c r="S23" s="126"/>
      <c r="T23" s="127"/>
    </row>
    <row r="24" spans="1:20" ht="16.5" customHeight="1">
      <c r="A24" s="149" t="s">
        <v>497</v>
      </c>
      <c r="B24" s="150" t="s">
        <v>498</v>
      </c>
      <c r="C24" s="151">
        <v>47.24</v>
      </c>
      <c r="D24" s="151">
        <v>47.24</v>
      </c>
      <c r="E24" s="152">
        <v>47.24</v>
      </c>
      <c r="F24" s="127"/>
      <c r="G24" s="126"/>
      <c r="H24" s="127"/>
      <c r="I24" s="127"/>
      <c r="J24" s="126"/>
      <c r="K24" s="127"/>
      <c r="L24" s="127"/>
      <c r="M24" s="126"/>
      <c r="N24" s="127"/>
      <c r="O24" s="127"/>
      <c r="P24" s="126"/>
      <c r="Q24" s="127"/>
      <c r="R24" s="127"/>
      <c r="S24" s="126"/>
      <c r="T24" s="127"/>
    </row>
    <row r="25" spans="1:20" ht="16.5" customHeight="1">
      <c r="A25" s="149" t="s">
        <v>499</v>
      </c>
      <c r="B25" s="150" t="s">
        <v>500</v>
      </c>
      <c r="C25" s="151">
        <v>36.07</v>
      </c>
      <c r="D25" s="151">
        <v>36.07</v>
      </c>
      <c r="E25" s="152">
        <v>36.07</v>
      </c>
      <c r="F25" s="127"/>
      <c r="G25" s="126"/>
      <c r="H25" s="127"/>
      <c r="I25" s="127"/>
      <c r="J25" s="126"/>
      <c r="K25" s="127"/>
      <c r="L25" s="127"/>
      <c r="M25" s="126"/>
      <c r="N25" s="127"/>
      <c r="O25" s="127"/>
      <c r="P25" s="126"/>
      <c r="Q25" s="127"/>
      <c r="R25" s="127"/>
      <c r="S25" s="126"/>
      <c r="T25" s="127"/>
    </row>
    <row r="26" spans="1:20" ht="16.5" customHeight="1">
      <c r="A26" s="21" t="s">
        <v>76</v>
      </c>
      <c r="B26" s="128"/>
      <c r="C26" s="117">
        <f>SUM(C9:C25)</f>
        <v>1619.2000000000003</v>
      </c>
      <c r="D26" s="117">
        <f>SUM(D9:D25)</f>
        <v>1619.2000000000003</v>
      </c>
      <c r="E26" s="117">
        <f>SUM(E9:E25)</f>
        <v>1619.2000000000003</v>
      </c>
      <c r="F26" s="128" t="s">
        <v>67</v>
      </c>
      <c r="G26" s="128" t="s">
        <v>67</v>
      </c>
      <c r="H26" s="128" t="s">
        <v>67</v>
      </c>
      <c r="I26" s="128" t="s">
        <v>67</v>
      </c>
      <c r="J26" s="128" t="s">
        <v>67</v>
      </c>
      <c r="K26" s="128" t="s">
        <v>67</v>
      </c>
      <c r="L26" s="128" t="s">
        <v>67</v>
      </c>
      <c r="M26" s="128" t="s">
        <v>67</v>
      </c>
      <c r="N26" s="128" t="s">
        <v>67</v>
      </c>
      <c r="O26" s="128" t="s">
        <v>67</v>
      </c>
      <c r="P26" s="128" t="s">
        <v>67</v>
      </c>
      <c r="Q26" s="128"/>
      <c r="R26" s="128"/>
      <c r="S26" s="128"/>
      <c r="T26" s="128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A41" sqref="A41:IV41"/>
    </sheetView>
  </sheetViews>
  <sheetFormatPr defaultColWidth="9.140625" defaultRowHeight="14.25" customHeight="1"/>
  <cols>
    <col min="1" max="1" width="14.28125" style="26" customWidth="1"/>
    <col min="2" max="2" width="36.8515625" style="26" customWidth="1"/>
    <col min="3" max="3" width="15.421875" style="26" customWidth="1"/>
    <col min="4" max="6" width="18.8515625" style="26" customWidth="1"/>
    <col min="7" max="7" width="15.57421875" style="26" customWidth="1"/>
    <col min="8" max="8" width="14.140625" style="26" customWidth="1"/>
    <col min="9" max="13" width="18.8515625" style="26" customWidth="1"/>
    <col min="14" max="14" width="9.140625" style="26" customWidth="1"/>
    <col min="15" max="15" width="9.140625" style="26" bestFit="1" customWidth="1"/>
    <col min="16" max="16384" width="9.140625" style="26" customWidth="1"/>
  </cols>
  <sheetData>
    <row r="1" spans="1:13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87"/>
    </row>
    <row r="2" spans="1:13" ht="28.5" customHeight="1">
      <c r="A2" s="238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5" customHeight="1">
      <c r="A3" s="257" t="s">
        <v>459</v>
      </c>
      <c r="B3" s="258"/>
      <c r="C3" s="259"/>
      <c r="D3" s="259"/>
      <c r="E3" s="259"/>
      <c r="F3" s="259"/>
      <c r="G3" s="259"/>
      <c r="H3" s="259"/>
      <c r="I3" s="259"/>
      <c r="J3" s="259"/>
      <c r="K3" s="38"/>
      <c r="L3" s="38"/>
      <c r="M3" s="62" t="s">
        <v>26</v>
      </c>
    </row>
    <row r="4" spans="1:13" ht="17.25" customHeight="1">
      <c r="A4" s="262" t="s">
        <v>90</v>
      </c>
      <c r="B4" s="262" t="s">
        <v>91</v>
      </c>
      <c r="C4" s="264" t="s">
        <v>76</v>
      </c>
      <c r="D4" s="255" t="s">
        <v>92</v>
      </c>
      <c r="E4" s="255" t="s">
        <v>93</v>
      </c>
      <c r="F4" s="255" t="s">
        <v>80</v>
      </c>
      <c r="G4" s="255" t="s">
        <v>94</v>
      </c>
      <c r="H4" s="255" t="s">
        <v>83</v>
      </c>
      <c r="I4" s="255"/>
      <c r="J4" s="255"/>
      <c r="K4" s="255"/>
      <c r="L4" s="255"/>
      <c r="M4" s="255"/>
    </row>
    <row r="5" spans="1:13" ht="27">
      <c r="A5" s="263"/>
      <c r="B5" s="263"/>
      <c r="C5" s="265"/>
      <c r="D5" s="256"/>
      <c r="E5" s="256"/>
      <c r="F5" s="256"/>
      <c r="G5" s="256"/>
      <c r="H5" s="153" t="s">
        <v>78</v>
      </c>
      <c r="I5" s="153" t="s">
        <v>95</v>
      </c>
      <c r="J5" s="153" t="s">
        <v>96</v>
      </c>
      <c r="K5" s="153" t="s">
        <v>97</v>
      </c>
      <c r="L5" s="153" t="s">
        <v>98</v>
      </c>
      <c r="M5" s="153" t="s">
        <v>99</v>
      </c>
    </row>
    <row r="6" spans="1:13" ht="16.5" customHeight="1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5">
        <v>10</v>
      </c>
      <c r="K6" s="145">
        <v>11</v>
      </c>
      <c r="L6" s="145">
        <v>12</v>
      </c>
      <c r="M6" s="145">
        <v>13</v>
      </c>
    </row>
    <row r="7" spans="1:13" ht="16.5" customHeight="1">
      <c r="A7" s="154" t="s">
        <v>501</v>
      </c>
      <c r="B7" s="154" t="s">
        <v>502</v>
      </c>
      <c r="C7" s="155">
        <f>C9+C10+C12+C14+C16+C18</f>
        <v>429.23</v>
      </c>
      <c r="D7" s="188">
        <f>D9+D10+D12+D14+D16+D18</f>
        <v>423.39000000000004</v>
      </c>
      <c r="E7" s="188">
        <f>E9+E10+E12+E14+E16+E18</f>
        <v>5.84</v>
      </c>
      <c r="F7" s="145"/>
      <c r="G7" s="145"/>
      <c r="H7" s="145"/>
      <c r="I7" s="145"/>
      <c r="J7" s="145"/>
      <c r="K7" s="145"/>
      <c r="L7" s="145"/>
      <c r="M7" s="145"/>
    </row>
    <row r="8" spans="1:13" ht="16.5" customHeight="1">
      <c r="A8" s="266" t="s">
        <v>503</v>
      </c>
      <c r="B8" s="266" t="s">
        <v>504</v>
      </c>
      <c r="C8" s="155">
        <v>22.37</v>
      </c>
      <c r="D8" s="155">
        <v>16.53</v>
      </c>
      <c r="E8" s="155">
        <v>5.84</v>
      </c>
      <c r="F8" s="145"/>
      <c r="G8" s="145"/>
      <c r="H8" s="145"/>
      <c r="I8" s="145"/>
      <c r="J8" s="145"/>
      <c r="K8" s="145"/>
      <c r="L8" s="145"/>
      <c r="M8" s="145"/>
    </row>
    <row r="9" spans="1:13" ht="16.5" customHeight="1">
      <c r="A9" s="154" t="s">
        <v>505</v>
      </c>
      <c r="B9" s="154" t="s">
        <v>506</v>
      </c>
      <c r="C9" s="155">
        <v>16.53</v>
      </c>
      <c r="D9" s="155">
        <v>16.53</v>
      </c>
      <c r="E9" s="155"/>
      <c r="F9" s="145"/>
      <c r="G9" s="145"/>
      <c r="H9" s="145"/>
      <c r="I9" s="145"/>
      <c r="J9" s="145"/>
      <c r="K9" s="145"/>
      <c r="L9" s="145"/>
      <c r="M9" s="145"/>
    </row>
    <row r="10" spans="1:13" ht="16.5" customHeight="1">
      <c r="A10" s="154" t="s">
        <v>507</v>
      </c>
      <c r="B10" s="154" t="s">
        <v>508</v>
      </c>
      <c r="C10" s="155">
        <v>5.84</v>
      </c>
      <c r="D10" s="155"/>
      <c r="E10" s="155">
        <v>5.84</v>
      </c>
      <c r="F10" s="145"/>
      <c r="G10" s="145"/>
      <c r="H10" s="145"/>
      <c r="I10" s="145"/>
      <c r="J10" s="145"/>
      <c r="K10" s="145"/>
      <c r="L10" s="145"/>
      <c r="M10" s="145"/>
    </row>
    <row r="11" spans="1:13" ht="16.5" customHeight="1">
      <c r="A11" s="154" t="s">
        <v>509</v>
      </c>
      <c r="B11" s="154" t="s">
        <v>510</v>
      </c>
      <c r="C11" s="155">
        <v>264.05</v>
      </c>
      <c r="D11" s="155">
        <v>264.05</v>
      </c>
      <c r="E11" s="155"/>
      <c r="F11" s="145"/>
      <c r="G11" s="145"/>
      <c r="H11" s="145"/>
      <c r="I11" s="145"/>
      <c r="J11" s="145"/>
      <c r="K11" s="145"/>
      <c r="L11" s="145"/>
      <c r="M11" s="145"/>
    </row>
    <row r="12" spans="1:13" ht="16.5" customHeight="1">
      <c r="A12" s="154" t="s">
        <v>511</v>
      </c>
      <c r="B12" s="154" t="s">
        <v>506</v>
      </c>
      <c r="C12" s="155">
        <v>264.05</v>
      </c>
      <c r="D12" s="155">
        <v>264.05</v>
      </c>
      <c r="E12" s="155"/>
      <c r="F12" s="145"/>
      <c r="G12" s="145"/>
      <c r="H12" s="145"/>
      <c r="I12" s="145"/>
      <c r="J12" s="145"/>
      <c r="K12" s="145"/>
      <c r="L12" s="145"/>
      <c r="M12" s="145"/>
    </row>
    <row r="13" spans="1:13" ht="16.5" customHeight="1">
      <c r="A13" s="154" t="s">
        <v>512</v>
      </c>
      <c r="B13" s="154" t="s">
        <v>513</v>
      </c>
      <c r="C13" s="155">
        <v>47.24</v>
      </c>
      <c r="D13" s="155">
        <v>47.24</v>
      </c>
      <c r="E13" s="155"/>
      <c r="F13" s="145"/>
      <c r="G13" s="145"/>
      <c r="H13" s="145"/>
      <c r="I13" s="145"/>
      <c r="J13" s="145"/>
      <c r="K13" s="145"/>
      <c r="L13" s="145"/>
      <c r="M13" s="145"/>
    </row>
    <row r="14" spans="1:13" ht="16.5" customHeight="1">
      <c r="A14" s="154" t="s">
        <v>514</v>
      </c>
      <c r="B14" s="154" t="s">
        <v>506</v>
      </c>
      <c r="C14" s="155">
        <v>47.24</v>
      </c>
      <c r="D14" s="155">
        <v>47.24</v>
      </c>
      <c r="E14" s="155"/>
      <c r="F14" s="145"/>
      <c r="G14" s="145"/>
      <c r="H14" s="145"/>
      <c r="I14" s="145"/>
      <c r="J14" s="145"/>
      <c r="K14" s="145"/>
      <c r="L14" s="145"/>
      <c r="M14" s="145"/>
    </row>
    <row r="15" spans="1:13" ht="16.5" customHeight="1">
      <c r="A15" s="154" t="s">
        <v>515</v>
      </c>
      <c r="B15" s="154" t="s">
        <v>516</v>
      </c>
      <c r="C15" s="155">
        <v>32.13</v>
      </c>
      <c r="D15" s="155">
        <v>32.13</v>
      </c>
      <c r="E15" s="155"/>
      <c r="F15" s="145"/>
      <c r="G15" s="145"/>
      <c r="H15" s="145"/>
      <c r="I15" s="145"/>
      <c r="J15" s="145"/>
      <c r="K15" s="145"/>
      <c r="L15" s="145"/>
      <c r="M15" s="145"/>
    </row>
    <row r="16" spans="1:13" ht="16.5" customHeight="1">
      <c r="A16" s="154" t="s">
        <v>517</v>
      </c>
      <c r="B16" s="154" t="s">
        <v>506</v>
      </c>
      <c r="C16" s="155">
        <v>32.13</v>
      </c>
      <c r="D16" s="155">
        <v>32.13</v>
      </c>
      <c r="E16" s="155"/>
      <c r="F16" s="145"/>
      <c r="G16" s="145"/>
      <c r="H16" s="145"/>
      <c r="I16" s="145"/>
      <c r="J16" s="145"/>
      <c r="K16" s="145"/>
      <c r="L16" s="145"/>
      <c r="M16" s="145"/>
    </row>
    <row r="17" spans="1:13" ht="16.5" customHeight="1">
      <c r="A17" s="154" t="s">
        <v>518</v>
      </c>
      <c r="B17" s="154" t="s">
        <v>519</v>
      </c>
      <c r="C17" s="155">
        <v>63.44</v>
      </c>
      <c r="D17" s="155">
        <v>63.44</v>
      </c>
      <c r="E17" s="155"/>
      <c r="F17" s="145"/>
      <c r="G17" s="145"/>
      <c r="H17" s="145"/>
      <c r="I17" s="145"/>
      <c r="J17" s="145"/>
      <c r="K17" s="145"/>
      <c r="L17" s="145"/>
      <c r="M17" s="145"/>
    </row>
    <row r="18" spans="1:13" ht="16.5" customHeight="1">
      <c r="A18" s="154" t="s">
        <v>520</v>
      </c>
      <c r="B18" s="154" t="s">
        <v>506</v>
      </c>
      <c r="C18" s="155">
        <v>63.44</v>
      </c>
      <c r="D18" s="155">
        <v>63.44</v>
      </c>
      <c r="E18" s="155"/>
      <c r="F18" s="145"/>
      <c r="G18" s="145"/>
      <c r="H18" s="145"/>
      <c r="I18" s="145"/>
      <c r="J18" s="145"/>
      <c r="K18" s="145"/>
      <c r="L18" s="145"/>
      <c r="M18" s="145"/>
    </row>
    <row r="19" spans="1:13" ht="16.5" customHeight="1">
      <c r="A19" s="154" t="s">
        <v>521</v>
      </c>
      <c r="B19" s="154" t="s">
        <v>522</v>
      </c>
      <c r="C19" s="155">
        <v>35.62</v>
      </c>
      <c r="D19" s="155"/>
      <c r="E19" s="155">
        <v>35.62</v>
      </c>
      <c r="F19" s="145"/>
      <c r="G19" s="145"/>
      <c r="H19" s="145"/>
      <c r="I19" s="145"/>
      <c r="J19" s="145"/>
      <c r="K19" s="145"/>
      <c r="L19" s="145"/>
      <c r="M19" s="145"/>
    </row>
    <row r="20" spans="1:13" ht="16.5" customHeight="1">
      <c r="A20" s="154" t="s">
        <v>523</v>
      </c>
      <c r="B20" s="154" t="s">
        <v>524</v>
      </c>
      <c r="C20" s="155">
        <v>35.62</v>
      </c>
      <c r="D20" s="155"/>
      <c r="E20" s="155">
        <v>35.62</v>
      </c>
      <c r="F20" s="145"/>
      <c r="G20" s="145"/>
      <c r="H20" s="145"/>
      <c r="I20" s="145"/>
      <c r="J20" s="145"/>
      <c r="K20" s="145"/>
      <c r="L20" s="145"/>
      <c r="M20" s="145"/>
    </row>
    <row r="21" spans="1:13" ht="16.5" customHeight="1">
      <c r="A21" s="154" t="s">
        <v>525</v>
      </c>
      <c r="B21" s="154" t="s">
        <v>526</v>
      </c>
      <c r="C21" s="155">
        <v>35.62</v>
      </c>
      <c r="D21" s="155"/>
      <c r="E21" s="155">
        <v>35.62</v>
      </c>
      <c r="F21" s="145"/>
      <c r="G21" s="145"/>
      <c r="H21" s="145"/>
      <c r="I21" s="145"/>
      <c r="J21" s="145"/>
      <c r="K21" s="145"/>
      <c r="L21" s="145"/>
      <c r="M21" s="145"/>
    </row>
    <row r="22" spans="1:13" ht="16.5" customHeight="1">
      <c r="A22" s="154" t="s">
        <v>527</v>
      </c>
      <c r="B22" s="154" t="s">
        <v>528</v>
      </c>
      <c r="C22" s="155">
        <v>27.97</v>
      </c>
      <c r="D22" s="155">
        <v>27.97</v>
      </c>
      <c r="E22" s="155"/>
      <c r="F22" s="145"/>
      <c r="G22" s="145"/>
      <c r="H22" s="145"/>
      <c r="I22" s="145"/>
      <c r="J22" s="145"/>
      <c r="K22" s="145"/>
      <c r="L22" s="145"/>
      <c r="M22" s="145"/>
    </row>
    <row r="23" spans="1:13" ht="16.5" customHeight="1">
      <c r="A23" s="154" t="s">
        <v>529</v>
      </c>
      <c r="B23" s="154" t="s">
        <v>530</v>
      </c>
      <c r="C23" s="155">
        <v>27.97</v>
      </c>
      <c r="D23" s="155">
        <v>27.97</v>
      </c>
      <c r="E23" s="155"/>
      <c r="F23" s="145"/>
      <c r="G23" s="145"/>
      <c r="H23" s="145"/>
      <c r="I23" s="145"/>
      <c r="J23" s="145"/>
      <c r="K23" s="145"/>
      <c r="L23" s="145"/>
      <c r="M23" s="145"/>
    </row>
    <row r="24" spans="1:13" ht="16.5" customHeight="1">
      <c r="A24" s="154" t="s">
        <v>531</v>
      </c>
      <c r="B24" s="154" t="s">
        <v>532</v>
      </c>
      <c r="C24" s="155">
        <v>23.58</v>
      </c>
      <c r="D24" s="155">
        <v>23.58</v>
      </c>
      <c r="E24" s="155"/>
      <c r="F24" s="145"/>
      <c r="G24" s="145"/>
      <c r="H24" s="145"/>
      <c r="I24" s="145"/>
      <c r="J24" s="145"/>
      <c r="K24" s="145"/>
      <c r="L24" s="145"/>
      <c r="M24" s="145"/>
    </row>
    <row r="25" spans="1:13" ht="16.5" customHeight="1">
      <c r="A25" s="154" t="s">
        <v>533</v>
      </c>
      <c r="B25" s="154" t="s">
        <v>534</v>
      </c>
      <c r="C25" s="155">
        <v>4.39</v>
      </c>
      <c r="D25" s="155">
        <v>4.39</v>
      </c>
      <c r="E25" s="155"/>
      <c r="F25" s="145"/>
      <c r="G25" s="145"/>
      <c r="H25" s="145"/>
      <c r="I25" s="145"/>
      <c r="J25" s="145"/>
      <c r="K25" s="145"/>
      <c r="L25" s="145"/>
      <c r="M25" s="145"/>
    </row>
    <row r="26" spans="1:13" ht="16.5" customHeight="1">
      <c r="A26" s="154" t="s">
        <v>535</v>
      </c>
      <c r="B26" s="154" t="s">
        <v>536</v>
      </c>
      <c r="C26" s="155">
        <f>C28+C30+C31+C33</f>
        <v>205.19</v>
      </c>
      <c r="D26" s="188">
        <f>D28+D30+D31+D33</f>
        <v>205.19</v>
      </c>
      <c r="E26" s="155"/>
      <c r="F26" s="145"/>
      <c r="G26" s="145"/>
      <c r="H26" s="145"/>
      <c r="I26" s="145"/>
      <c r="J26" s="145"/>
      <c r="K26" s="145"/>
      <c r="L26" s="145"/>
      <c r="M26" s="145"/>
    </row>
    <row r="27" spans="1:13" ht="16.5" customHeight="1">
      <c r="A27" s="154" t="s">
        <v>537</v>
      </c>
      <c r="B27" s="154" t="s">
        <v>538</v>
      </c>
      <c r="C27" s="155">
        <v>34.13</v>
      </c>
      <c r="D27" s="155">
        <v>34.13</v>
      </c>
      <c r="E27" s="155"/>
      <c r="F27" s="145"/>
      <c r="G27" s="145"/>
      <c r="H27" s="145"/>
      <c r="I27" s="145"/>
      <c r="J27" s="145"/>
      <c r="K27" s="145"/>
      <c r="L27" s="145"/>
      <c r="M27" s="145"/>
    </row>
    <row r="28" spans="1:13" ht="16.5" customHeight="1">
      <c r="A28" s="154" t="s">
        <v>539</v>
      </c>
      <c r="B28" s="154" t="s">
        <v>540</v>
      </c>
      <c r="C28" s="155">
        <v>34.13</v>
      </c>
      <c r="D28" s="155">
        <v>34.13</v>
      </c>
      <c r="E28" s="155"/>
      <c r="F28" s="145"/>
      <c r="G28" s="145"/>
      <c r="H28" s="145"/>
      <c r="I28" s="145"/>
      <c r="J28" s="145"/>
      <c r="K28" s="145"/>
      <c r="L28" s="145"/>
      <c r="M28" s="145"/>
    </row>
    <row r="29" spans="1:13" ht="16.5" customHeight="1">
      <c r="A29" s="154" t="s">
        <v>541</v>
      </c>
      <c r="B29" s="154" t="s">
        <v>542</v>
      </c>
      <c r="C29" s="155">
        <v>80.67</v>
      </c>
      <c r="D29" s="155">
        <v>80.67</v>
      </c>
      <c r="E29" s="155"/>
      <c r="F29" s="145"/>
      <c r="G29" s="145"/>
      <c r="H29" s="145"/>
      <c r="I29" s="145"/>
      <c r="J29" s="145"/>
      <c r="K29" s="145"/>
      <c r="L29" s="145"/>
      <c r="M29" s="145"/>
    </row>
    <row r="30" spans="1:13" ht="16.5" customHeight="1">
      <c r="A30" s="154" t="s">
        <v>543</v>
      </c>
      <c r="B30" s="154" t="s">
        <v>506</v>
      </c>
      <c r="C30" s="155">
        <v>30.55</v>
      </c>
      <c r="D30" s="155">
        <v>30.55</v>
      </c>
      <c r="E30" s="155"/>
      <c r="F30" s="145"/>
      <c r="G30" s="145"/>
      <c r="H30" s="145"/>
      <c r="I30" s="145"/>
      <c r="J30" s="145"/>
      <c r="K30" s="145"/>
      <c r="L30" s="145"/>
      <c r="M30" s="145"/>
    </row>
    <row r="31" spans="1:13" ht="16.5" customHeight="1">
      <c r="A31" s="154" t="s">
        <v>544</v>
      </c>
      <c r="B31" s="154" t="s">
        <v>545</v>
      </c>
      <c r="C31" s="155">
        <v>50.11</v>
      </c>
      <c r="D31" s="155">
        <v>50.11</v>
      </c>
      <c r="E31" s="155"/>
      <c r="F31" s="145"/>
      <c r="G31" s="145"/>
      <c r="H31" s="145"/>
      <c r="I31" s="145"/>
      <c r="J31" s="145"/>
      <c r="K31" s="145"/>
      <c r="L31" s="145"/>
      <c r="M31" s="145"/>
    </row>
    <row r="32" spans="1:13" ht="16.5" customHeight="1">
      <c r="A32" s="154" t="s">
        <v>546</v>
      </c>
      <c r="B32" s="154" t="s">
        <v>547</v>
      </c>
      <c r="C32" s="155">
        <v>90.4</v>
      </c>
      <c r="D32" s="155">
        <v>90.4</v>
      </c>
      <c r="E32" s="155"/>
      <c r="F32" s="145"/>
      <c r="G32" s="145"/>
      <c r="H32" s="145"/>
      <c r="I32" s="145"/>
      <c r="J32" s="145"/>
      <c r="K32" s="145"/>
      <c r="L32" s="145"/>
      <c r="M32" s="145"/>
    </row>
    <row r="33" spans="1:13" ht="16.5" customHeight="1">
      <c r="A33" s="154" t="s">
        <v>548</v>
      </c>
      <c r="B33" s="154" t="s">
        <v>549</v>
      </c>
      <c r="C33" s="155">
        <v>90.4</v>
      </c>
      <c r="D33" s="155">
        <v>90.4</v>
      </c>
      <c r="E33" s="155"/>
      <c r="F33" s="145"/>
      <c r="G33" s="145"/>
      <c r="H33" s="145"/>
      <c r="I33" s="145"/>
      <c r="J33" s="145"/>
      <c r="K33" s="145"/>
      <c r="L33" s="145"/>
      <c r="M33" s="145"/>
    </row>
    <row r="34" spans="1:13" ht="16.5" customHeight="1">
      <c r="A34" s="154" t="s">
        <v>550</v>
      </c>
      <c r="B34" s="154" t="s">
        <v>551</v>
      </c>
      <c r="C34" s="155">
        <v>87.23</v>
      </c>
      <c r="D34" s="155">
        <v>87.23</v>
      </c>
      <c r="E34" s="155"/>
      <c r="F34" s="145"/>
      <c r="G34" s="145"/>
      <c r="H34" s="145"/>
      <c r="I34" s="145"/>
      <c r="J34" s="145"/>
      <c r="K34" s="145"/>
      <c r="L34" s="145"/>
      <c r="M34" s="145"/>
    </row>
    <row r="35" spans="1:13" ht="16.5" customHeight="1">
      <c r="A35" s="154" t="s">
        <v>552</v>
      </c>
      <c r="B35" s="154" t="s">
        <v>553</v>
      </c>
      <c r="C35" s="155">
        <v>87.23</v>
      </c>
      <c r="D35" s="155">
        <v>87.23</v>
      </c>
      <c r="E35" s="155"/>
      <c r="F35" s="145"/>
      <c r="G35" s="145"/>
      <c r="H35" s="145"/>
      <c r="I35" s="145"/>
      <c r="J35" s="145"/>
      <c r="K35" s="145"/>
      <c r="L35" s="145"/>
      <c r="M35" s="145"/>
    </row>
    <row r="36" spans="1:13" ht="16.5" customHeight="1">
      <c r="A36" s="154" t="s">
        <v>554</v>
      </c>
      <c r="B36" s="154" t="s">
        <v>555</v>
      </c>
      <c r="C36" s="155">
        <v>59.84</v>
      </c>
      <c r="D36" s="155">
        <v>59.84</v>
      </c>
      <c r="E36" s="155"/>
      <c r="F36" s="145"/>
      <c r="G36" s="145"/>
      <c r="H36" s="145"/>
      <c r="I36" s="145"/>
      <c r="J36" s="145"/>
      <c r="K36" s="145"/>
      <c r="L36" s="145"/>
      <c r="M36" s="145"/>
    </row>
    <row r="37" spans="1:13" ht="16.5" customHeight="1">
      <c r="A37" s="154" t="s">
        <v>556</v>
      </c>
      <c r="B37" s="154" t="s">
        <v>557</v>
      </c>
      <c r="C37" s="155">
        <v>27.39</v>
      </c>
      <c r="D37" s="155">
        <v>27.39</v>
      </c>
      <c r="E37" s="155"/>
      <c r="F37" s="145"/>
      <c r="G37" s="145"/>
      <c r="H37" s="145"/>
      <c r="I37" s="145"/>
      <c r="J37" s="145"/>
      <c r="K37" s="145"/>
      <c r="L37" s="145"/>
      <c r="M37" s="145"/>
    </row>
    <row r="38" spans="1:13" ht="16.5" customHeight="1">
      <c r="A38" s="154" t="s">
        <v>558</v>
      </c>
      <c r="B38" s="154" t="s">
        <v>559</v>
      </c>
      <c r="C38" s="155">
        <v>57.98</v>
      </c>
      <c r="D38" s="155">
        <v>57.98</v>
      </c>
      <c r="E38" s="155"/>
      <c r="F38" s="145"/>
      <c r="G38" s="145"/>
      <c r="H38" s="145"/>
      <c r="I38" s="145"/>
      <c r="J38" s="145"/>
      <c r="K38" s="145"/>
      <c r="L38" s="145"/>
      <c r="M38" s="145"/>
    </row>
    <row r="39" spans="1:13" ht="16.5" customHeight="1">
      <c r="A39" s="154" t="s">
        <v>560</v>
      </c>
      <c r="B39" s="154" t="s">
        <v>561</v>
      </c>
      <c r="C39" s="155">
        <v>57.98</v>
      </c>
      <c r="D39" s="155">
        <v>57.98</v>
      </c>
      <c r="E39" s="155"/>
      <c r="F39" s="145"/>
      <c r="G39" s="145"/>
      <c r="H39" s="145"/>
      <c r="I39" s="145"/>
      <c r="J39" s="145"/>
      <c r="K39" s="145"/>
      <c r="L39" s="145"/>
      <c r="M39" s="145"/>
    </row>
    <row r="40" spans="1:13" ht="16.5" customHeight="1">
      <c r="A40" s="154" t="s">
        <v>562</v>
      </c>
      <c r="B40" s="154" t="s">
        <v>563</v>
      </c>
      <c r="C40" s="188">
        <v>57.98</v>
      </c>
      <c r="D40" s="188">
        <v>57.98</v>
      </c>
      <c r="E40" s="155"/>
      <c r="F40" s="145"/>
      <c r="G40" s="145"/>
      <c r="H40" s="145"/>
      <c r="I40" s="145"/>
      <c r="J40" s="145"/>
      <c r="K40" s="145"/>
      <c r="L40" s="145"/>
      <c r="M40" s="145"/>
    </row>
    <row r="41" spans="1:13" ht="16.5" customHeight="1">
      <c r="A41" s="154" t="s">
        <v>564</v>
      </c>
      <c r="B41" s="154" t="s">
        <v>565</v>
      </c>
      <c r="C41" s="155">
        <v>681.92</v>
      </c>
      <c r="D41" s="155">
        <v>681.92</v>
      </c>
      <c r="E41" s="155"/>
      <c r="F41" s="145"/>
      <c r="G41" s="145"/>
      <c r="H41" s="145"/>
      <c r="I41" s="145"/>
      <c r="J41" s="145"/>
      <c r="K41" s="145"/>
      <c r="L41" s="145"/>
      <c r="M41" s="145"/>
    </row>
    <row r="42" spans="1:13" ht="16.5" customHeight="1">
      <c r="A42" s="154" t="s">
        <v>566</v>
      </c>
      <c r="B42" s="154" t="s">
        <v>567</v>
      </c>
      <c r="C42" s="155">
        <v>214.98</v>
      </c>
      <c r="D42" s="155">
        <v>214.98</v>
      </c>
      <c r="E42" s="155"/>
      <c r="F42" s="145"/>
      <c r="G42" s="145"/>
      <c r="H42" s="145"/>
      <c r="I42" s="145"/>
      <c r="J42" s="145"/>
      <c r="K42" s="145"/>
      <c r="L42" s="145"/>
      <c r="M42" s="145"/>
    </row>
    <row r="43" spans="1:13" ht="16.5" customHeight="1">
      <c r="A43" s="154" t="s">
        <v>568</v>
      </c>
      <c r="B43" s="154" t="s">
        <v>569</v>
      </c>
      <c r="C43" s="155">
        <v>214.98</v>
      </c>
      <c r="D43" s="155">
        <v>214.98</v>
      </c>
      <c r="E43" s="155"/>
      <c r="F43" s="145"/>
      <c r="G43" s="145"/>
      <c r="H43" s="145"/>
      <c r="I43" s="145"/>
      <c r="J43" s="145"/>
      <c r="K43" s="145"/>
      <c r="L43" s="145"/>
      <c r="M43" s="145"/>
    </row>
    <row r="44" spans="1:13" ht="16.5" customHeight="1">
      <c r="A44" s="154" t="s">
        <v>570</v>
      </c>
      <c r="B44" s="154" t="s">
        <v>571</v>
      </c>
      <c r="C44" s="155">
        <v>69.4</v>
      </c>
      <c r="D44" s="155">
        <v>69.4</v>
      </c>
      <c r="E44" s="155"/>
      <c r="F44" s="145"/>
      <c r="G44" s="145"/>
      <c r="H44" s="145"/>
      <c r="I44" s="145"/>
      <c r="J44" s="145"/>
      <c r="K44" s="145"/>
      <c r="L44" s="145"/>
      <c r="M44" s="145"/>
    </row>
    <row r="45" spans="1:13" ht="16.5" customHeight="1">
      <c r="A45" s="154" t="s">
        <v>572</v>
      </c>
      <c r="B45" s="154" t="s">
        <v>573</v>
      </c>
      <c r="C45" s="155">
        <v>69.4</v>
      </c>
      <c r="D45" s="155">
        <v>69.4</v>
      </c>
      <c r="E45" s="155"/>
      <c r="F45" s="145"/>
      <c r="G45" s="145"/>
      <c r="H45" s="145"/>
      <c r="I45" s="145"/>
      <c r="J45" s="145"/>
      <c r="K45" s="145"/>
      <c r="L45" s="145"/>
      <c r="M45" s="145"/>
    </row>
    <row r="46" spans="1:13" ht="16.5" customHeight="1">
      <c r="A46" s="154" t="s">
        <v>574</v>
      </c>
      <c r="B46" s="154" t="s">
        <v>575</v>
      </c>
      <c r="C46" s="155">
        <v>55.96</v>
      </c>
      <c r="D46" s="155">
        <v>55.96</v>
      </c>
      <c r="E46" s="155"/>
      <c r="F46" s="145"/>
      <c r="G46" s="145"/>
      <c r="H46" s="145"/>
      <c r="I46" s="145"/>
      <c r="J46" s="145"/>
      <c r="K46" s="145"/>
      <c r="L46" s="145"/>
      <c r="M46" s="145"/>
    </row>
    <row r="47" spans="1:13" ht="16.5" customHeight="1">
      <c r="A47" s="154" t="s">
        <v>576</v>
      </c>
      <c r="B47" s="154" t="s">
        <v>577</v>
      </c>
      <c r="C47" s="155">
        <v>55.96</v>
      </c>
      <c r="D47" s="155">
        <v>55.96</v>
      </c>
      <c r="E47" s="155"/>
      <c r="F47" s="145"/>
      <c r="G47" s="145"/>
      <c r="H47" s="145"/>
      <c r="I47" s="145"/>
      <c r="J47" s="145"/>
      <c r="K47" s="145"/>
      <c r="L47" s="145"/>
      <c r="M47" s="145"/>
    </row>
    <row r="48" spans="1:13" ht="16.5" customHeight="1">
      <c r="A48" s="154" t="s">
        <v>578</v>
      </c>
      <c r="B48" s="154" t="s">
        <v>579</v>
      </c>
      <c r="C48" s="155">
        <v>341.58</v>
      </c>
      <c r="D48" s="155">
        <v>341.58</v>
      </c>
      <c r="E48" s="155"/>
      <c r="F48" s="145"/>
      <c r="G48" s="145"/>
      <c r="H48" s="145"/>
      <c r="I48" s="145"/>
      <c r="J48" s="145"/>
      <c r="K48" s="145"/>
      <c r="L48" s="145"/>
      <c r="M48" s="145"/>
    </row>
    <row r="49" spans="1:13" ht="16.5" customHeight="1">
      <c r="A49" s="154" t="s">
        <v>580</v>
      </c>
      <c r="B49" s="154" t="s">
        <v>581</v>
      </c>
      <c r="C49" s="155">
        <v>341.58</v>
      </c>
      <c r="D49" s="155">
        <v>341.58</v>
      </c>
      <c r="E49" s="155"/>
      <c r="F49" s="145"/>
      <c r="G49" s="145"/>
      <c r="H49" s="145"/>
      <c r="I49" s="145"/>
      <c r="J49" s="145"/>
      <c r="K49" s="145"/>
      <c r="L49" s="145"/>
      <c r="M49" s="145"/>
    </row>
    <row r="50" spans="1:13" ht="16.5" customHeight="1">
      <c r="A50" s="154" t="s">
        <v>582</v>
      </c>
      <c r="B50" s="154" t="s">
        <v>583</v>
      </c>
      <c r="C50" s="155">
        <v>82.49</v>
      </c>
      <c r="D50" s="155">
        <v>82.49</v>
      </c>
      <c r="E50" s="155"/>
      <c r="F50" s="145"/>
      <c r="G50" s="145"/>
      <c r="H50" s="145"/>
      <c r="I50" s="145"/>
      <c r="J50" s="145"/>
      <c r="K50" s="145"/>
      <c r="L50" s="145"/>
      <c r="M50" s="145"/>
    </row>
    <row r="51" spans="1:13" ht="16.5" customHeight="1">
      <c r="A51" s="154" t="s">
        <v>584</v>
      </c>
      <c r="B51" s="154" t="s">
        <v>585</v>
      </c>
      <c r="C51" s="155">
        <v>82.49</v>
      </c>
      <c r="D51" s="155">
        <v>82.49</v>
      </c>
      <c r="E51" s="155"/>
      <c r="F51" s="145"/>
      <c r="G51" s="145"/>
      <c r="H51" s="145"/>
      <c r="I51" s="145"/>
      <c r="J51" s="145"/>
      <c r="K51" s="145"/>
      <c r="L51" s="145"/>
      <c r="M51" s="145"/>
    </row>
    <row r="52" spans="1:13" ht="16.5" customHeight="1">
      <c r="A52" s="154" t="s">
        <v>586</v>
      </c>
      <c r="B52" s="154" t="s">
        <v>506</v>
      </c>
      <c r="C52" s="155">
        <v>46.42</v>
      </c>
      <c r="D52" s="155">
        <v>46.42</v>
      </c>
      <c r="E52" s="155"/>
      <c r="F52" s="145"/>
      <c r="G52" s="145"/>
      <c r="H52" s="145"/>
      <c r="I52" s="145"/>
      <c r="J52" s="145"/>
      <c r="K52" s="145"/>
      <c r="L52" s="145"/>
      <c r="M52" s="145"/>
    </row>
    <row r="53" spans="1:13" ht="16.5" customHeight="1">
      <c r="A53" s="154" t="s">
        <v>587</v>
      </c>
      <c r="B53" s="154" t="s">
        <v>569</v>
      </c>
      <c r="C53" s="155">
        <v>36.07</v>
      </c>
      <c r="D53" s="155">
        <v>36.07</v>
      </c>
      <c r="E53" s="155"/>
      <c r="F53" s="145"/>
      <c r="G53" s="145"/>
      <c r="H53" s="145"/>
      <c r="I53" s="145"/>
      <c r="J53" s="145"/>
      <c r="K53" s="145"/>
      <c r="L53" s="145"/>
      <c r="M53" s="145"/>
    </row>
    <row r="54" spans="1:13" ht="16.5" customHeight="1">
      <c r="A54" s="154" t="s">
        <v>588</v>
      </c>
      <c r="B54" s="154" t="s">
        <v>589</v>
      </c>
      <c r="C54" s="155">
        <v>11.57</v>
      </c>
      <c r="D54" s="155">
        <v>11.57</v>
      </c>
      <c r="E54" s="155"/>
      <c r="F54" s="145"/>
      <c r="G54" s="145"/>
      <c r="H54" s="145"/>
      <c r="I54" s="145"/>
      <c r="J54" s="145"/>
      <c r="K54" s="145"/>
      <c r="L54" s="145"/>
      <c r="M54" s="145"/>
    </row>
    <row r="55" spans="1:13" ht="16.5" customHeight="1">
      <c r="A55" s="154" t="s">
        <v>590</v>
      </c>
      <c r="B55" s="154" t="s">
        <v>591</v>
      </c>
      <c r="C55" s="155">
        <v>11.57</v>
      </c>
      <c r="D55" s="155">
        <v>11.57</v>
      </c>
      <c r="E55" s="155"/>
      <c r="F55" s="145"/>
      <c r="G55" s="145"/>
      <c r="H55" s="145"/>
      <c r="I55" s="145"/>
      <c r="J55" s="145"/>
      <c r="K55" s="145"/>
      <c r="L55" s="145"/>
      <c r="M55" s="145"/>
    </row>
    <row r="56" spans="1:13" ht="16.5" customHeight="1">
      <c r="A56" s="154" t="s">
        <v>592</v>
      </c>
      <c r="B56" s="154" t="s">
        <v>593</v>
      </c>
      <c r="C56" s="188">
        <v>11.57</v>
      </c>
      <c r="D56" s="188">
        <v>11.57</v>
      </c>
      <c r="E56" s="155"/>
      <c r="F56" s="145"/>
      <c r="G56" s="145"/>
      <c r="H56" s="145"/>
      <c r="I56" s="145"/>
      <c r="J56" s="145"/>
      <c r="K56" s="145"/>
      <c r="L56" s="145"/>
      <c r="M56" s="145"/>
    </row>
    <row r="57" spans="1:13" ht="17.25" customHeight="1">
      <c r="A57" s="260" t="s">
        <v>100</v>
      </c>
      <c r="B57" s="261" t="s">
        <v>100</v>
      </c>
      <c r="C57" s="156">
        <f>C7+C19+C22+C26+C34+C38+C41+C50+C54</f>
        <v>1619.1999999999998</v>
      </c>
      <c r="D57" s="156">
        <f>D7+D19+D22+D26+D34+D38+D41+D50+D54</f>
        <v>1577.7399999999998</v>
      </c>
      <c r="E57" s="156">
        <f>E7+E19+E22+E26+E34+E38+E41+E50+E54</f>
        <v>41.459999999999994</v>
      </c>
      <c r="F57" s="41"/>
      <c r="G57" s="41" t="s">
        <v>67</v>
      </c>
      <c r="H57" s="41"/>
      <c r="I57" s="41" t="s">
        <v>67</v>
      </c>
      <c r="J57" s="41" t="s">
        <v>67</v>
      </c>
      <c r="K57" s="41" t="s">
        <v>67</v>
      </c>
      <c r="L57" s="41" t="s">
        <v>67</v>
      </c>
      <c r="M57" s="41" t="s">
        <v>67</v>
      </c>
    </row>
  </sheetData>
  <sheetProtection/>
  <mergeCells count="12">
    <mergeCell ref="E4:E5"/>
    <mergeCell ref="A8:B8"/>
    <mergeCell ref="F4:F5"/>
    <mergeCell ref="G4:G5"/>
    <mergeCell ref="A2:M2"/>
    <mergeCell ref="A3:J3"/>
    <mergeCell ref="H4:M4"/>
    <mergeCell ref="A57:B57"/>
    <mergeCell ref="A4:A5"/>
    <mergeCell ref="B4:B5"/>
    <mergeCell ref="C4:C5"/>
    <mergeCell ref="D4:D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9.140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6" width="9.140625" style="17" bestFit="1" customWidth="1"/>
    <col min="7" max="16384" width="9.140625" style="17" customWidth="1"/>
  </cols>
  <sheetData>
    <row r="1" spans="1:4" ht="14.25" customHeight="1">
      <c r="A1" s="113"/>
      <c r="B1" s="113"/>
      <c r="C1" s="113"/>
      <c r="D1" s="57"/>
    </row>
    <row r="2" spans="1:4" ht="31.5" customHeight="1">
      <c r="A2" s="228" t="s">
        <v>101</v>
      </c>
      <c r="B2" s="267"/>
      <c r="C2" s="267"/>
      <c r="D2" s="267"/>
    </row>
    <row r="3" spans="1:4" ht="17.25" customHeight="1">
      <c r="A3" s="268" t="s">
        <v>459</v>
      </c>
      <c r="B3" s="231"/>
      <c r="C3" s="114"/>
      <c r="D3" s="58" t="s">
        <v>26</v>
      </c>
    </row>
    <row r="4" spans="1:4" ht="19.5" customHeight="1">
      <c r="A4" s="232" t="s">
        <v>27</v>
      </c>
      <c r="B4" s="233"/>
      <c r="C4" s="232" t="s">
        <v>28</v>
      </c>
      <c r="D4" s="233"/>
    </row>
    <row r="5" spans="1:4" ht="21.75" customHeight="1">
      <c r="A5" s="234" t="s">
        <v>29</v>
      </c>
      <c r="B5" s="269" t="s">
        <v>30</v>
      </c>
      <c r="C5" s="234" t="s">
        <v>102</v>
      </c>
      <c r="D5" s="269" t="s">
        <v>30</v>
      </c>
    </row>
    <row r="6" spans="1:4" ht="17.25" customHeight="1">
      <c r="A6" s="235"/>
      <c r="B6" s="270"/>
      <c r="C6" s="235"/>
      <c r="D6" s="270"/>
    </row>
    <row r="7" spans="1:4" ht="17.25" customHeight="1">
      <c r="A7" s="115" t="s">
        <v>103</v>
      </c>
      <c r="B7" s="91">
        <v>1619.2</v>
      </c>
      <c r="C7" s="116" t="s">
        <v>104</v>
      </c>
      <c r="D7" s="157">
        <v>1619.2</v>
      </c>
    </row>
    <row r="8" spans="1:4" ht="17.25" customHeight="1">
      <c r="A8" s="118" t="s">
        <v>105</v>
      </c>
      <c r="B8" s="91">
        <v>1619.2</v>
      </c>
      <c r="C8" s="116" t="s">
        <v>106</v>
      </c>
      <c r="D8" s="157">
        <v>429.23</v>
      </c>
    </row>
    <row r="9" spans="1:4" ht="17.25" customHeight="1">
      <c r="A9" s="118" t="s">
        <v>107</v>
      </c>
      <c r="B9" s="91"/>
      <c r="C9" s="116" t="s">
        <v>108</v>
      </c>
      <c r="D9" s="157"/>
    </row>
    <row r="10" spans="1:4" ht="17.25" customHeight="1">
      <c r="A10" s="118" t="s">
        <v>109</v>
      </c>
      <c r="B10" s="91"/>
      <c r="C10" s="116" t="s">
        <v>110</v>
      </c>
      <c r="D10" s="157"/>
    </row>
    <row r="11" spans="1:4" ht="17.25" customHeight="1">
      <c r="A11" s="118" t="s">
        <v>111</v>
      </c>
      <c r="B11" s="91"/>
      <c r="C11" s="116" t="s">
        <v>112</v>
      </c>
      <c r="D11" s="157"/>
    </row>
    <row r="12" spans="1:4" ht="17.25" customHeight="1">
      <c r="A12" s="118" t="s">
        <v>105</v>
      </c>
      <c r="B12" s="91"/>
      <c r="C12" s="116" t="s">
        <v>113</v>
      </c>
      <c r="D12" s="157"/>
    </row>
    <row r="13" spans="1:4" ht="17.25" customHeight="1">
      <c r="A13" s="119" t="s">
        <v>107</v>
      </c>
      <c r="B13" s="117"/>
      <c r="C13" s="116" t="s">
        <v>114</v>
      </c>
      <c r="D13" s="157">
        <v>35.62</v>
      </c>
    </row>
    <row r="14" spans="1:4" ht="17.25" customHeight="1">
      <c r="A14" s="119" t="s">
        <v>109</v>
      </c>
      <c r="B14" s="117"/>
      <c r="C14" s="116" t="s">
        <v>115</v>
      </c>
      <c r="D14" s="157">
        <v>27.97</v>
      </c>
    </row>
    <row r="15" spans="1:4" ht="17.25" customHeight="1">
      <c r="A15" s="118"/>
      <c r="B15" s="117"/>
      <c r="C15" s="116" t="s">
        <v>116</v>
      </c>
      <c r="D15" s="157">
        <v>205.19</v>
      </c>
    </row>
    <row r="16" spans="1:4" ht="17.25" customHeight="1">
      <c r="A16" s="118"/>
      <c r="B16" s="91"/>
      <c r="C16" s="116" t="s">
        <v>117</v>
      </c>
      <c r="D16" s="157">
        <v>87.23</v>
      </c>
    </row>
    <row r="17" spans="1:4" ht="17.25" customHeight="1">
      <c r="A17" s="118"/>
      <c r="B17" s="120"/>
      <c r="C17" s="116" t="s">
        <v>118</v>
      </c>
      <c r="D17" s="157">
        <v>57.98</v>
      </c>
    </row>
    <row r="18" spans="1:4" ht="17.25" customHeight="1">
      <c r="A18" s="119"/>
      <c r="B18" s="120"/>
      <c r="C18" s="116" t="s">
        <v>119</v>
      </c>
      <c r="D18" s="157"/>
    </row>
    <row r="19" spans="1:4" ht="17.25" customHeight="1">
      <c r="A19" s="119"/>
      <c r="B19" s="121"/>
      <c r="C19" s="116" t="s">
        <v>120</v>
      </c>
      <c r="D19" s="157">
        <v>681.92</v>
      </c>
    </row>
    <row r="20" spans="1:4" ht="17.25" customHeight="1">
      <c r="A20" s="121"/>
      <c r="B20" s="121"/>
      <c r="C20" s="116" t="s">
        <v>121</v>
      </c>
      <c r="D20" s="157"/>
    </row>
    <row r="21" spans="1:4" ht="17.25" customHeight="1">
      <c r="A21" s="121"/>
      <c r="B21" s="121"/>
      <c r="C21" s="116" t="s">
        <v>122</v>
      </c>
      <c r="D21" s="157"/>
    </row>
    <row r="22" spans="1:4" ht="17.25" customHeight="1">
      <c r="A22" s="121"/>
      <c r="B22" s="121"/>
      <c r="C22" s="116" t="s">
        <v>123</v>
      </c>
      <c r="D22" s="157"/>
    </row>
    <row r="23" spans="1:4" ht="17.25" customHeight="1">
      <c r="A23" s="121"/>
      <c r="B23" s="121"/>
      <c r="C23" s="116" t="s">
        <v>124</v>
      </c>
      <c r="D23" s="157"/>
    </row>
    <row r="24" spans="1:4" ht="17.25" customHeight="1">
      <c r="A24" s="121"/>
      <c r="B24" s="121"/>
      <c r="C24" s="116" t="s">
        <v>125</v>
      </c>
      <c r="D24" s="157"/>
    </row>
    <row r="25" spans="1:4" ht="17.25" customHeight="1">
      <c r="A25" s="121"/>
      <c r="B25" s="121"/>
      <c r="C25" s="116" t="s">
        <v>126</v>
      </c>
      <c r="D25" s="157">
        <v>82.49</v>
      </c>
    </row>
    <row r="26" spans="1:4" ht="17.25" customHeight="1">
      <c r="A26" s="121"/>
      <c r="B26" s="121"/>
      <c r="C26" s="116" t="s">
        <v>127</v>
      </c>
      <c r="D26" s="157"/>
    </row>
    <row r="27" spans="1:4" ht="17.25" customHeight="1">
      <c r="A27" s="121"/>
      <c r="B27" s="121"/>
      <c r="C27" s="116" t="s">
        <v>128</v>
      </c>
      <c r="D27" s="157"/>
    </row>
    <row r="28" spans="1:4" ht="17.25" customHeight="1">
      <c r="A28" s="121"/>
      <c r="B28" s="121"/>
      <c r="C28" s="116" t="s">
        <v>129</v>
      </c>
      <c r="D28" s="157">
        <v>11.57</v>
      </c>
    </row>
    <row r="29" spans="1:4" ht="17.25" customHeight="1">
      <c r="A29" s="121"/>
      <c r="B29" s="121"/>
      <c r="C29" s="116" t="s">
        <v>130</v>
      </c>
      <c r="D29" s="157"/>
    </row>
    <row r="30" spans="1:4" ht="17.25" customHeight="1">
      <c r="A30" s="121"/>
      <c r="B30" s="121"/>
      <c r="C30" s="116" t="s">
        <v>131</v>
      </c>
      <c r="D30" s="157"/>
    </row>
    <row r="31" spans="1:4" ht="14.25" customHeight="1">
      <c r="A31" s="122"/>
      <c r="B31" s="120"/>
      <c r="C31" s="119" t="s">
        <v>132</v>
      </c>
      <c r="D31" s="158"/>
    </row>
    <row r="32" spans="1:4" ht="17.25" customHeight="1">
      <c r="A32" s="123" t="s">
        <v>133</v>
      </c>
      <c r="B32" s="124">
        <v>1619.2</v>
      </c>
      <c r="C32" s="122" t="s">
        <v>71</v>
      </c>
      <c r="D32" s="159">
        <v>1619.2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9">
      <selection activeCell="A56" sqref="A56:IV56"/>
    </sheetView>
  </sheetViews>
  <sheetFormatPr defaultColWidth="9.140625" defaultRowHeight="14.25" customHeight="1"/>
  <cols>
    <col min="1" max="1" width="20.140625" style="59" customWidth="1"/>
    <col min="2" max="2" width="44.00390625" style="59" customWidth="1"/>
    <col min="3" max="3" width="24.28125" style="26" customWidth="1"/>
    <col min="4" max="4" width="16.57421875" style="26" customWidth="1"/>
    <col min="5" max="7" width="24.28125" style="26" customWidth="1"/>
    <col min="8" max="8" width="9.140625" style="26" customWidth="1"/>
    <col min="9" max="9" width="9.140625" style="26" bestFit="1" customWidth="1"/>
    <col min="10" max="16384" width="9.140625" style="26" customWidth="1"/>
  </cols>
  <sheetData>
    <row r="1" spans="4:7" ht="12" customHeight="1">
      <c r="D1" s="112"/>
      <c r="F1" s="87"/>
      <c r="G1" s="87"/>
    </row>
    <row r="2" spans="1:7" ht="39" customHeight="1">
      <c r="A2" s="271" t="s">
        <v>134</v>
      </c>
      <c r="B2" s="271"/>
      <c r="C2" s="271"/>
      <c r="D2" s="271"/>
      <c r="E2" s="271"/>
      <c r="F2" s="271"/>
      <c r="G2" s="271"/>
    </row>
    <row r="3" spans="1:7" ht="18" customHeight="1">
      <c r="A3" s="268" t="s">
        <v>459</v>
      </c>
      <c r="B3" s="272"/>
      <c r="C3" s="273"/>
      <c r="D3" s="273"/>
      <c r="E3" s="273"/>
      <c r="F3" s="62"/>
      <c r="G3" s="62" t="s">
        <v>26</v>
      </c>
    </row>
    <row r="4" spans="1:7" ht="20.25" customHeight="1">
      <c r="A4" s="274" t="s">
        <v>135</v>
      </c>
      <c r="B4" s="275"/>
      <c r="C4" s="232" t="s">
        <v>92</v>
      </c>
      <c r="D4" s="276"/>
      <c r="E4" s="276"/>
      <c r="F4" s="233"/>
      <c r="G4" s="279" t="s">
        <v>93</v>
      </c>
    </row>
    <row r="5" spans="1:7" ht="20.25" customHeight="1">
      <c r="A5" s="65" t="s">
        <v>90</v>
      </c>
      <c r="B5" s="65" t="s">
        <v>91</v>
      </c>
      <c r="C5" s="66" t="s">
        <v>76</v>
      </c>
      <c r="D5" s="66" t="s">
        <v>78</v>
      </c>
      <c r="E5" s="66" t="s">
        <v>136</v>
      </c>
      <c r="F5" s="66" t="s">
        <v>137</v>
      </c>
      <c r="G5" s="280"/>
    </row>
    <row r="6" spans="1:7" ht="13.5" customHeight="1">
      <c r="A6" s="65" t="s">
        <v>138</v>
      </c>
      <c r="B6" s="65" t="s">
        <v>139</v>
      </c>
      <c r="C6" s="65" t="s">
        <v>140</v>
      </c>
      <c r="D6" s="65" t="s">
        <v>141</v>
      </c>
      <c r="E6" s="65" t="s">
        <v>142</v>
      </c>
      <c r="F6" s="65" t="s">
        <v>143</v>
      </c>
      <c r="G6" s="65" t="s">
        <v>144</v>
      </c>
    </row>
    <row r="7" spans="1:7" ht="13.5" customHeight="1">
      <c r="A7" s="162" t="s">
        <v>501</v>
      </c>
      <c r="B7" s="162" t="s">
        <v>502</v>
      </c>
      <c r="C7" s="161">
        <f>C8+C11+C13+C15+C17</f>
        <v>429.23</v>
      </c>
      <c r="D7" s="161">
        <f>D8+D11+D13+D15+D17</f>
        <v>423.39000000000004</v>
      </c>
      <c r="E7" s="161">
        <f>E8+E11+E13+E15+E17</f>
        <v>372.94</v>
      </c>
      <c r="F7" s="161">
        <f>F8+F11+F13+F15+F17</f>
        <v>50.45</v>
      </c>
      <c r="G7" s="161">
        <f>G8+G11+G13+G15+G17</f>
        <v>5.84</v>
      </c>
    </row>
    <row r="8" spans="1:7" ht="13.5" customHeight="1">
      <c r="A8" s="162" t="s">
        <v>503</v>
      </c>
      <c r="B8" s="162" t="s">
        <v>504</v>
      </c>
      <c r="C8" s="161">
        <f>C9+C10</f>
        <v>22.37</v>
      </c>
      <c r="D8" s="161">
        <f>D9+D10</f>
        <v>16.53</v>
      </c>
      <c r="E8" s="161">
        <f>E9+E10</f>
        <v>15.15</v>
      </c>
      <c r="F8" s="161">
        <f>F9+F10</f>
        <v>1.38</v>
      </c>
      <c r="G8" s="161">
        <f>G9+G10</f>
        <v>5.84</v>
      </c>
    </row>
    <row r="9" spans="1:7" ht="13.5" customHeight="1">
      <c r="A9" s="162" t="s">
        <v>505</v>
      </c>
      <c r="B9" s="162" t="s">
        <v>506</v>
      </c>
      <c r="C9" s="161">
        <v>16.53</v>
      </c>
      <c r="D9" s="160">
        <v>16.53</v>
      </c>
      <c r="E9" s="160">
        <v>15.15</v>
      </c>
      <c r="F9" s="160">
        <v>1.38</v>
      </c>
      <c r="G9" s="160"/>
    </row>
    <row r="10" spans="1:7" ht="13.5" customHeight="1">
      <c r="A10" s="162" t="s">
        <v>507</v>
      </c>
      <c r="B10" s="162" t="s">
        <v>508</v>
      </c>
      <c r="C10" s="161">
        <v>5.84</v>
      </c>
      <c r="D10" s="160"/>
      <c r="E10" s="160"/>
      <c r="F10" s="160"/>
      <c r="G10" s="160">
        <v>5.84</v>
      </c>
    </row>
    <row r="11" spans="1:7" ht="13.5" customHeight="1">
      <c r="A11" s="162" t="s">
        <v>509</v>
      </c>
      <c r="B11" s="162" t="s">
        <v>510</v>
      </c>
      <c r="C11" s="161">
        <v>264.05</v>
      </c>
      <c r="D11" s="160">
        <v>264.05</v>
      </c>
      <c r="E11" s="160">
        <v>228.29</v>
      </c>
      <c r="F11" s="160">
        <v>35.76</v>
      </c>
      <c r="G11" s="160"/>
    </row>
    <row r="12" spans="1:7" ht="13.5" customHeight="1">
      <c r="A12" s="162" t="s">
        <v>511</v>
      </c>
      <c r="B12" s="162" t="s">
        <v>506</v>
      </c>
      <c r="C12" s="161">
        <v>264.05</v>
      </c>
      <c r="D12" s="160">
        <v>264.05</v>
      </c>
      <c r="E12" s="160">
        <v>228.29</v>
      </c>
      <c r="F12" s="160">
        <v>35.76</v>
      </c>
      <c r="G12" s="160"/>
    </row>
    <row r="13" spans="1:7" ht="13.5" customHeight="1">
      <c r="A13" s="162" t="s">
        <v>512</v>
      </c>
      <c r="B13" s="162" t="s">
        <v>513</v>
      </c>
      <c r="C13" s="161">
        <v>47.24</v>
      </c>
      <c r="D13" s="160">
        <v>47.24</v>
      </c>
      <c r="E13" s="160">
        <v>41.92</v>
      </c>
      <c r="F13" s="160">
        <v>5.32</v>
      </c>
      <c r="G13" s="160"/>
    </row>
    <row r="14" spans="1:7" ht="13.5" customHeight="1">
      <c r="A14" s="162" t="s">
        <v>514</v>
      </c>
      <c r="B14" s="162" t="s">
        <v>506</v>
      </c>
      <c r="C14" s="161">
        <v>47.24</v>
      </c>
      <c r="D14" s="160">
        <v>47.24</v>
      </c>
      <c r="E14" s="160">
        <v>41.92</v>
      </c>
      <c r="F14" s="160">
        <v>5.32</v>
      </c>
      <c r="G14" s="160"/>
    </row>
    <row r="15" spans="1:7" ht="13.5" customHeight="1">
      <c r="A15" s="162" t="s">
        <v>515</v>
      </c>
      <c r="B15" s="162" t="s">
        <v>516</v>
      </c>
      <c r="C15" s="161">
        <v>32.13</v>
      </c>
      <c r="D15" s="160">
        <v>32.13</v>
      </c>
      <c r="E15" s="160">
        <v>29.62</v>
      </c>
      <c r="F15" s="160">
        <v>2.51</v>
      </c>
      <c r="G15" s="160"/>
    </row>
    <row r="16" spans="1:7" ht="13.5" customHeight="1">
      <c r="A16" s="162" t="s">
        <v>517</v>
      </c>
      <c r="B16" s="162" t="s">
        <v>506</v>
      </c>
      <c r="C16" s="161">
        <v>32.13</v>
      </c>
      <c r="D16" s="160">
        <v>32.13</v>
      </c>
      <c r="E16" s="160">
        <v>29.62</v>
      </c>
      <c r="F16" s="160">
        <v>2.51</v>
      </c>
      <c r="G16" s="160"/>
    </row>
    <row r="17" spans="1:7" ht="13.5" customHeight="1">
      <c r="A17" s="162" t="s">
        <v>518</v>
      </c>
      <c r="B17" s="162" t="s">
        <v>519</v>
      </c>
      <c r="C17" s="161">
        <v>63.44</v>
      </c>
      <c r="D17" s="160">
        <v>63.44</v>
      </c>
      <c r="E17" s="160">
        <v>57.96</v>
      </c>
      <c r="F17" s="160">
        <v>5.48</v>
      </c>
      <c r="G17" s="160"/>
    </row>
    <row r="18" spans="1:7" ht="13.5" customHeight="1">
      <c r="A18" s="162" t="s">
        <v>520</v>
      </c>
      <c r="B18" s="162" t="s">
        <v>506</v>
      </c>
      <c r="C18" s="161">
        <v>63.44</v>
      </c>
      <c r="D18" s="160">
        <v>63.44</v>
      </c>
      <c r="E18" s="160">
        <v>57.96</v>
      </c>
      <c r="F18" s="160">
        <v>5.48</v>
      </c>
      <c r="G18" s="160"/>
    </row>
    <row r="19" spans="1:7" ht="13.5" customHeight="1">
      <c r="A19" s="162" t="s">
        <v>521</v>
      </c>
      <c r="B19" s="162" t="s">
        <v>522</v>
      </c>
      <c r="C19" s="161">
        <v>35.62</v>
      </c>
      <c r="D19" s="160"/>
      <c r="E19" s="160"/>
      <c r="F19" s="160"/>
      <c r="G19" s="160">
        <v>35.62</v>
      </c>
    </row>
    <row r="20" spans="1:7" ht="13.5" customHeight="1">
      <c r="A20" s="162" t="s">
        <v>523</v>
      </c>
      <c r="B20" s="162" t="s">
        <v>524</v>
      </c>
      <c r="C20" s="161">
        <v>35.62</v>
      </c>
      <c r="D20" s="160"/>
      <c r="E20" s="160"/>
      <c r="F20" s="160"/>
      <c r="G20" s="160">
        <v>35.62</v>
      </c>
    </row>
    <row r="21" spans="1:7" ht="13.5" customHeight="1">
      <c r="A21" s="162" t="s">
        <v>525</v>
      </c>
      <c r="B21" s="162" t="s">
        <v>526</v>
      </c>
      <c r="C21" s="161">
        <v>35.62</v>
      </c>
      <c r="D21" s="160"/>
      <c r="E21" s="160"/>
      <c r="F21" s="160"/>
      <c r="G21" s="160">
        <v>35.62</v>
      </c>
    </row>
    <row r="22" spans="1:7" ht="13.5" customHeight="1">
      <c r="A22" s="162" t="s">
        <v>527</v>
      </c>
      <c r="B22" s="162" t="s">
        <v>528</v>
      </c>
      <c r="C22" s="161">
        <v>27.97</v>
      </c>
      <c r="D22" s="160">
        <v>27.97</v>
      </c>
      <c r="E22" s="160">
        <v>27.08</v>
      </c>
      <c r="F22" s="160">
        <v>0.89</v>
      </c>
      <c r="G22" s="160"/>
    </row>
    <row r="23" spans="1:7" ht="13.5" customHeight="1">
      <c r="A23" s="162" t="s">
        <v>529</v>
      </c>
      <c r="B23" s="162" t="s">
        <v>530</v>
      </c>
      <c r="C23" s="161">
        <v>27.97</v>
      </c>
      <c r="D23" s="160">
        <v>27.97</v>
      </c>
      <c r="E23" s="160">
        <v>27.08</v>
      </c>
      <c r="F23" s="160">
        <v>0.89</v>
      </c>
      <c r="G23" s="160"/>
    </row>
    <row r="24" spans="1:7" ht="13.5" customHeight="1">
      <c r="A24" s="162" t="s">
        <v>531</v>
      </c>
      <c r="B24" s="162" t="s">
        <v>532</v>
      </c>
      <c r="C24" s="161">
        <v>23.58</v>
      </c>
      <c r="D24" s="160">
        <v>23.58</v>
      </c>
      <c r="E24" s="160">
        <v>22.69</v>
      </c>
      <c r="F24" s="160">
        <v>0.89</v>
      </c>
      <c r="G24" s="160"/>
    </row>
    <row r="25" spans="1:7" ht="13.5" customHeight="1">
      <c r="A25" s="162" t="s">
        <v>533</v>
      </c>
      <c r="B25" s="162" t="s">
        <v>534</v>
      </c>
      <c r="C25" s="161">
        <v>4.39</v>
      </c>
      <c r="D25" s="160">
        <v>4.39</v>
      </c>
      <c r="E25" s="160">
        <v>4.39</v>
      </c>
      <c r="F25" s="160"/>
      <c r="G25" s="160"/>
    </row>
    <row r="26" spans="1:7" ht="13.5" customHeight="1">
      <c r="A26" s="162" t="s">
        <v>535</v>
      </c>
      <c r="B26" s="162" t="s">
        <v>536</v>
      </c>
      <c r="C26" s="161">
        <f>C27+C29+C32</f>
        <v>205.19</v>
      </c>
      <c r="D26" s="161">
        <f>D27+D29+D32</f>
        <v>205.19</v>
      </c>
      <c r="E26" s="161">
        <f>E27+E29+E32</f>
        <v>202.02</v>
      </c>
      <c r="F26" s="161">
        <f>F27+F29+F32</f>
        <v>3.17</v>
      </c>
      <c r="G26" s="160"/>
    </row>
    <row r="27" spans="1:7" ht="13.5" customHeight="1">
      <c r="A27" s="162" t="s">
        <v>537</v>
      </c>
      <c r="B27" s="162" t="s">
        <v>538</v>
      </c>
      <c r="C27" s="161">
        <v>34.13</v>
      </c>
      <c r="D27" s="160">
        <v>34.13</v>
      </c>
      <c r="E27" s="160">
        <v>32.82</v>
      </c>
      <c r="F27" s="160">
        <v>1.31</v>
      </c>
      <c r="G27" s="160"/>
    </row>
    <row r="28" spans="1:7" ht="13.5" customHeight="1">
      <c r="A28" s="162" t="s">
        <v>539</v>
      </c>
      <c r="B28" s="162" t="s">
        <v>540</v>
      </c>
      <c r="C28" s="161">
        <v>34.13</v>
      </c>
      <c r="D28" s="160">
        <v>34.13</v>
      </c>
      <c r="E28" s="160">
        <v>32.82</v>
      </c>
      <c r="F28" s="160">
        <v>1.31</v>
      </c>
      <c r="G28" s="160"/>
    </row>
    <row r="29" spans="1:7" ht="13.5" customHeight="1">
      <c r="A29" s="162" t="s">
        <v>541</v>
      </c>
      <c r="B29" s="162" t="s">
        <v>542</v>
      </c>
      <c r="C29" s="161">
        <v>80.66</v>
      </c>
      <c r="D29" s="160">
        <v>80.66</v>
      </c>
      <c r="E29" s="160">
        <v>78.8</v>
      </c>
      <c r="F29" s="160">
        <v>1.86</v>
      </c>
      <c r="G29" s="160"/>
    </row>
    <row r="30" spans="1:7" ht="13.5" customHeight="1">
      <c r="A30" s="162" t="s">
        <v>543</v>
      </c>
      <c r="B30" s="162" t="s">
        <v>506</v>
      </c>
      <c r="C30" s="161">
        <v>30.55</v>
      </c>
      <c r="D30" s="160">
        <v>30.55</v>
      </c>
      <c r="E30" s="160">
        <v>28.69</v>
      </c>
      <c r="F30" s="160">
        <v>1.86</v>
      </c>
      <c r="G30" s="160"/>
    </row>
    <row r="31" spans="1:7" ht="13.5" customHeight="1">
      <c r="A31" s="162" t="s">
        <v>544</v>
      </c>
      <c r="B31" s="162" t="s">
        <v>545</v>
      </c>
      <c r="C31" s="161">
        <v>50.11</v>
      </c>
      <c r="D31" s="160">
        <v>50.11</v>
      </c>
      <c r="E31" s="160">
        <v>50.11</v>
      </c>
      <c r="F31" s="160"/>
      <c r="G31" s="160"/>
    </row>
    <row r="32" spans="1:7" ht="13.5" customHeight="1">
      <c r="A32" s="162" t="s">
        <v>546</v>
      </c>
      <c r="B32" s="162" t="s">
        <v>547</v>
      </c>
      <c r="C32" s="161">
        <v>90.4</v>
      </c>
      <c r="D32" s="160">
        <v>90.4</v>
      </c>
      <c r="E32" s="160">
        <v>90.4</v>
      </c>
      <c r="F32" s="160"/>
      <c r="G32" s="160"/>
    </row>
    <row r="33" spans="1:7" ht="13.5" customHeight="1">
      <c r="A33" s="162" t="s">
        <v>548</v>
      </c>
      <c r="B33" s="162" t="s">
        <v>549</v>
      </c>
      <c r="C33" s="161">
        <v>90.4</v>
      </c>
      <c r="D33" s="160">
        <v>90.4</v>
      </c>
      <c r="E33" s="160">
        <v>90.4</v>
      </c>
      <c r="F33" s="160"/>
      <c r="G33" s="160"/>
    </row>
    <row r="34" spans="1:7" ht="13.5" customHeight="1">
      <c r="A34" s="162" t="s">
        <v>550</v>
      </c>
      <c r="B34" s="162" t="s">
        <v>551</v>
      </c>
      <c r="C34" s="161">
        <v>87.23</v>
      </c>
      <c r="D34" s="160">
        <v>87.23</v>
      </c>
      <c r="E34" s="160">
        <v>87.23</v>
      </c>
      <c r="F34" s="160"/>
      <c r="G34" s="160"/>
    </row>
    <row r="35" spans="1:7" ht="13.5" customHeight="1">
      <c r="A35" s="162" t="s">
        <v>552</v>
      </c>
      <c r="B35" s="162" t="s">
        <v>553</v>
      </c>
      <c r="C35" s="161">
        <v>87.23</v>
      </c>
      <c r="D35" s="160">
        <v>87.23</v>
      </c>
      <c r="E35" s="160">
        <v>87.23</v>
      </c>
      <c r="F35" s="160"/>
      <c r="G35" s="160"/>
    </row>
    <row r="36" spans="1:7" ht="13.5" customHeight="1">
      <c r="A36" s="162" t="s">
        <v>554</v>
      </c>
      <c r="B36" s="162" t="s">
        <v>555</v>
      </c>
      <c r="C36" s="161">
        <v>59.84</v>
      </c>
      <c r="D36" s="160">
        <v>59.84</v>
      </c>
      <c r="E36" s="160">
        <v>59.84</v>
      </c>
      <c r="F36" s="160"/>
      <c r="G36" s="160"/>
    </row>
    <row r="37" spans="1:7" ht="13.5" customHeight="1">
      <c r="A37" s="162" t="s">
        <v>556</v>
      </c>
      <c r="B37" s="162" t="s">
        <v>557</v>
      </c>
      <c r="C37" s="161">
        <v>27.39</v>
      </c>
      <c r="D37" s="160">
        <v>27.39</v>
      </c>
      <c r="E37" s="160">
        <v>27.39</v>
      </c>
      <c r="F37" s="160"/>
      <c r="G37" s="160"/>
    </row>
    <row r="38" spans="1:7" ht="13.5" customHeight="1">
      <c r="A38" s="162" t="s">
        <v>558</v>
      </c>
      <c r="B38" s="162" t="s">
        <v>559</v>
      </c>
      <c r="C38" s="161">
        <v>57.98</v>
      </c>
      <c r="D38" s="160">
        <v>57.98</v>
      </c>
      <c r="E38" s="160">
        <v>55.78</v>
      </c>
      <c r="F38" s="160">
        <v>2.2</v>
      </c>
      <c r="G38" s="160"/>
    </row>
    <row r="39" spans="1:7" ht="13.5" customHeight="1">
      <c r="A39" s="162" t="s">
        <v>560</v>
      </c>
      <c r="B39" s="162" t="s">
        <v>561</v>
      </c>
      <c r="C39" s="161">
        <v>57.98</v>
      </c>
      <c r="D39" s="160">
        <v>57.98</v>
      </c>
      <c r="E39" s="160">
        <v>55.78</v>
      </c>
      <c r="F39" s="160">
        <v>2.2</v>
      </c>
      <c r="G39" s="160"/>
    </row>
    <row r="40" spans="1:7" ht="13.5" customHeight="1">
      <c r="A40" s="162" t="s">
        <v>562</v>
      </c>
      <c r="B40" s="162" t="s">
        <v>563</v>
      </c>
      <c r="C40" s="161">
        <v>57.98</v>
      </c>
      <c r="D40" s="160">
        <v>57.98</v>
      </c>
      <c r="E40" s="160">
        <v>55.78</v>
      </c>
      <c r="F40" s="160">
        <v>2.2</v>
      </c>
      <c r="G40" s="160"/>
    </row>
    <row r="41" spans="1:7" ht="13.5" customHeight="1">
      <c r="A41" s="162" t="s">
        <v>564</v>
      </c>
      <c r="B41" s="162" t="s">
        <v>565</v>
      </c>
      <c r="C41" s="161">
        <v>681.92</v>
      </c>
      <c r="D41" s="160">
        <v>681.92</v>
      </c>
      <c r="E41" s="160">
        <v>648.03</v>
      </c>
      <c r="F41" s="160">
        <v>33.89</v>
      </c>
      <c r="G41" s="160"/>
    </row>
    <row r="42" spans="1:7" ht="13.5" customHeight="1">
      <c r="A42" s="162" t="s">
        <v>566</v>
      </c>
      <c r="B42" s="162" t="s">
        <v>567</v>
      </c>
      <c r="C42" s="161">
        <v>214.98</v>
      </c>
      <c r="D42" s="160">
        <v>214.98</v>
      </c>
      <c r="E42" s="160">
        <v>207.94</v>
      </c>
      <c r="F42" s="160">
        <v>7.04</v>
      </c>
      <c r="G42" s="160"/>
    </row>
    <row r="43" spans="1:7" ht="13.5" customHeight="1">
      <c r="A43" s="162" t="s">
        <v>568</v>
      </c>
      <c r="B43" s="162" t="s">
        <v>569</v>
      </c>
      <c r="C43" s="161">
        <v>214.98</v>
      </c>
      <c r="D43" s="160">
        <v>214.98</v>
      </c>
      <c r="E43" s="160">
        <v>207.94</v>
      </c>
      <c r="F43" s="160">
        <v>7.04</v>
      </c>
      <c r="G43" s="160"/>
    </row>
    <row r="44" spans="1:7" ht="13.5" customHeight="1">
      <c r="A44" s="162" t="s">
        <v>570</v>
      </c>
      <c r="B44" s="162" t="s">
        <v>571</v>
      </c>
      <c r="C44" s="161">
        <v>69.4</v>
      </c>
      <c r="D44" s="160">
        <v>69.4</v>
      </c>
      <c r="E44" s="160">
        <v>67</v>
      </c>
      <c r="F44" s="160">
        <v>2.4</v>
      </c>
      <c r="G44" s="160"/>
    </row>
    <row r="45" spans="1:7" ht="13.5" customHeight="1">
      <c r="A45" s="162" t="s">
        <v>572</v>
      </c>
      <c r="B45" s="162" t="s">
        <v>573</v>
      </c>
      <c r="C45" s="161">
        <v>69.4</v>
      </c>
      <c r="D45" s="160">
        <v>69.4</v>
      </c>
      <c r="E45" s="160">
        <v>67</v>
      </c>
      <c r="F45" s="160">
        <v>2.4</v>
      </c>
      <c r="G45" s="160"/>
    </row>
    <row r="46" spans="1:7" ht="13.5" customHeight="1">
      <c r="A46" s="162" t="s">
        <v>574</v>
      </c>
      <c r="B46" s="162" t="s">
        <v>575</v>
      </c>
      <c r="C46" s="161">
        <v>55.96</v>
      </c>
      <c r="D46" s="160">
        <v>55.96</v>
      </c>
      <c r="E46" s="160">
        <v>54.04</v>
      </c>
      <c r="F46" s="160">
        <v>1.92</v>
      </c>
      <c r="G46" s="160"/>
    </row>
    <row r="47" spans="1:7" ht="13.5" customHeight="1">
      <c r="A47" s="162" t="s">
        <v>576</v>
      </c>
      <c r="B47" s="162" t="s">
        <v>577</v>
      </c>
      <c r="C47" s="161">
        <v>55.96</v>
      </c>
      <c r="D47" s="160">
        <v>55.96</v>
      </c>
      <c r="E47" s="160">
        <v>54.04</v>
      </c>
      <c r="F47" s="160">
        <v>1.92</v>
      </c>
      <c r="G47" s="160"/>
    </row>
    <row r="48" spans="1:7" ht="13.5" customHeight="1">
      <c r="A48" s="162" t="s">
        <v>578</v>
      </c>
      <c r="B48" s="162" t="s">
        <v>579</v>
      </c>
      <c r="C48" s="161">
        <v>341.58</v>
      </c>
      <c r="D48" s="160">
        <v>341.58</v>
      </c>
      <c r="E48" s="160">
        <v>319.05</v>
      </c>
      <c r="F48" s="160">
        <v>22.53</v>
      </c>
      <c r="G48" s="160"/>
    </row>
    <row r="49" spans="1:7" ht="13.5" customHeight="1">
      <c r="A49" s="162" t="s">
        <v>580</v>
      </c>
      <c r="B49" s="162" t="s">
        <v>581</v>
      </c>
      <c r="C49" s="161">
        <v>341.58</v>
      </c>
      <c r="D49" s="160">
        <v>341.58</v>
      </c>
      <c r="E49" s="160">
        <v>319.05</v>
      </c>
      <c r="F49" s="160">
        <v>22.53</v>
      </c>
      <c r="G49" s="160"/>
    </row>
    <row r="50" spans="1:7" ht="13.5" customHeight="1">
      <c r="A50" s="162" t="s">
        <v>582</v>
      </c>
      <c r="B50" s="162" t="s">
        <v>583</v>
      </c>
      <c r="C50" s="161">
        <v>82.49</v>
      </c>
      <c r="D50" s="160">
        <v>82.49</v>
      </c>
      <c r="E50" s="160">
        <v>77.04</v>
      </c>
      <c r="F50" s="160">
        <v>5.45</v>
      </c>
      <c r="G50" s="160"/>
    </row>
    <row r="51" spans="1:7" ht="13.5" customHeight="1">
      <c r="A51" s="162" t="s">
        <v>584</v>
      </c>
      <c r="B51" s="162" t="s">
        <v>585</v>
      </c>
      <c r="C51" s="161">
        <v>82.49</v>
      </c>
      <c r="D51" s="160">
        <v>82.49</v>
      </c>
      <c r="E51" s="160">
        <v>77.04</v>
      </c>
      <c r="F51" s="160">
        <v>5.45</v>
      </c>
      <c r="G51" s="160"/>
    </row>
    <row r="52" spans="1:7" ht="13.5" customHeight="1">
      <c r="A52" s="162" t="s">
        <v>586</v>
      </c>
      <c r="B52" s="162" t="s">
        <v>506</v>
      </c>
      <c r="C52" s="161">
        <v>46.42</v>
      </c>
      <c r="D52" s="160">
        <v>46.42</v>
      </c>
      <c r="E52" s="160">
        <v>42.32</v>
      </c>
      <c r="F52" s="160">
        <v>4.1</v>
      </c>
      <c r="G52" s="160"/>
    </row>
    <row r="53" spans="1:7" ht="13.5" customHeight="1">
      <c r="A53" s="162" t="s">
        <v>587</v>
      </c>
      <c r="B53" s="162" t="s">
        <v>569</v>
      </c>
      <c r="C53" s="161">
        <v>36.07</v>
      </c>
      <c r="D53" s="160">
        <v>36.07</v>
      </c>
      <c r="E53" s="160">
        <v>34.72</v>
      </c>
      <c r="F53" s="160">
        <v>1.35</v>
      </c>
      <c r="G53" s="160"/>
    </row>
    <row r="54" spans="1:7" ht="13.5" customHeight="1">
      <c r="A54" s="162" t="s">
        <v>588</v>
      </c>
      <c r="B54" s="162" t="s">
        <v>589</v>
      </c>
      <c r="C54" s="161">
        <v>11.57</v>
      </c>
      <c r="D54" s="160">
        <v>11.57</v>
      </c>
      <c r="E54" s="160">
        <v>11.13</v>
      </c>
      <c r="F54" s="160">
        <v>0.44</v>
      </c>
      <c r="G54" s="160"/>
    </row>
    <row r="55" spans="1:7" ht="13.5" customHeight="1">
      <c r="A55" s="162" t="s">
        <v>590</v>
      </c>
      <c r="B55" s="162" t="s">
        <v>591</v>
      </c>
      <c r="C55" s="161">
        <v>11.57</v>
      </c>
      <c r="D55" s="160">
        <v>11.57</v>
      </c>
      <c r="E55" s="160">
        <v>11.13</v>
      </c>
      <c r="F55" s="218">
        <v>0.44</v>
      </c>
      <c r="G55" s="160"/>
    </row>
    <row r="56" spans="1:7" ht="13.5" customHeight="1">
      <c r="A56" s="162" t="s">
        <v>592</v>
      </c>
      <c r="B56" s="162" t="s">
        <v>593</v>
      </c>
      <c r="C56" s="161">
        <v>11.57</v>
      </c>
      <c r="D56" s="160">
        <v>11.57</v>
      </c>
      <c r="E56" s="160">
        <v>11.13</v>
      </c>
      <c r="F56" s="160">
        <v>0.44</v>
      </c>
      <c r="G56" s="160"/>
    </row>
    <row r="57" spans="1:7" ht="18" customHeight="1">
      <c r="A57" s="277" t="s">
        <v>100</v>
      </c>
      <c r="B57" s="278" t="s">
        <v>100</v>
      </c>
      <c r="C57" s="163">
        <f>C7+C19+C22+C26+C34+C38+C41+C50+C54</f>
        <v>1619.1999999999998</v>
      </c>
      <c r="D57" s="163">
        <f>D7+D19+D22+D26+D34+D38+D41+D50+D54</f>
        <v>1577.7399999999998</v>
      </c>
      <c r="E57" s="163">
        <f>E7+E19+E22+E26+E34+E38+E41+E50+E54</f>
        <v>1481.25</v>
      </c>
      <c r="F57" s="163">
        <f>F7+F19+F22+F26+F34+F38+F41+F50+F54</f>
        <v>96.49000000000001</v>
      </c>
      <c r="G57" s="163">
        <f>G7+G19+G22+G26+G34+G38+G41+G50+G54</f>
        <v>41.459999999999994</v>
      </c>
    </row>
  </sheetData>
  <sheetProtection/>
  <mergeCells count="6">
    <mergeCell ref="A2:G2"/>
    <mergeCell ref="A3:E3"/>
    <mergeCell ref="A4:B4"/>
    <mergeCell ref="C4:F4"/>
    <mergeCell ref="A57:B57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9">
      <selection activeCell="Q28" sqref="Q28"/>
    </sheetView>
  </sheetViews>
  <sheetFormatPr defaultColWidth="10.28125" defaultRowHeight="12.75"/>
  <cols>
    <col min="1" max="2" width="10.421875" style="94" customWidth="1"/>
    <col min="3" max="3" width="25.140625" style="94" customWidth="1"/>
    <col min="4" max="9" width="12.00390625" style="94" customWidth="1"/>
    <col min="10" max="11" width="10.28125" style="95" customWidth="1"/>
    <col min="12" max="12" width="30.7109375" style="94" customWidth="1"/>
    <col min="13" max="18" width="12.7109375" style="94" customWidth="1"/>
    <col min="19" max="19" width="6.00390625" style="94" customWidth="1"/>
    <col min="20" max="255" width="10.28125" style="94" customWidth="1"/>
  </cols>
  <sheetData>
    <row r="1" spans="1:18" s="92" customFormat="1" ht="19.5" customHeight="1">
      <c r="A1" s="284"/>
      <c r="B1" s="284"/>
      <c r="C1" s="284"/>
      <c r="D1" s="284"/>
      <c r="E1" s="284"/>
      <c r="F1" s="93"/>
      <c r="G1" s="93"/>
      <c r="H1" s="93"/>
      <c r="I1" s="93"/>
      <c r="J1" s="104"/>
      <c r="K1" s="104"/>
      <c r="L1" s="93"/>
      <c r="M1" s="93"/>
      <c r="N1" s="93"/>
      <c r="O1" s="93"/>
      <c r="P1" s="93"/>
      <c r="Q1" s="93"/>
      <c r="R1" s="93"/>
    </row>
    <row r="2" spans="1:18" s="92" customFormat="1" ht="39.75" customHeight="1">
      <c r="A2" s="285" t="s">
        <v>145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s="93" customFormat="1" ht="24.75" customHeight="1">
      <c r="A3" s="286" t="s">
        <v>459</v>
      </c>
      <c r="B3" s="287"/>
      <c r="C3" s="287"/>
      <c r="D3" s="287"/>
      <c r="E3" s="287"/>
      <c r="F3" s="96"/>
      <c r="G3" s="96"/>
      <c r="H3" s="96"/>
      <c r="I3" s="96"/>
      <c r="J3" s="105"/>
      <c r="K3" s="105"/>
      <c r="L3" s="106"/>
      <c r="M3" s="96"/>
      <c r="N3" s="96"/>
      <c r="O3" s="96"/>
      <c r="P3" s="96"/>
      <c r="Q3" s="288" t="s">
        <v>26</v>
      </c>
      <c r="R3" s="288"/>
    </row>
    <row r="4" spans="1:18" s="94" customFormat="1" ht="19.5" customHeight="1">
      <c r="A4" s="281" t="s">
        <v>28</v>
      </c>
      <c r="B4" s="282"/>
      <c r="C4" s="282"/>
      <c r="D4" s="282"/>
      <c r="E4" s="282"/>
      <c r="F4" s="282"/>
      <c r="G4" s="282"/>
      <c r="H4" s="282"/>
      <c r="I4" s="283"/>
      <c r="J4" s="289" t="s">
        <v>28</v>
      </c>
      <c r="K4" s="289"/>
      <c r="L4" s="289"/>
      <c r="M4" s="289"/>
      <c r="N4" s="289"/>
      <c r="O4" s="289"/>
      <c r="P4" s="289"/>
      <c r="Q4" s="289"/>
      <c r="R4" s="289"/>
    </row>
    <row r="5" spans="1:18" s="94" customFormat="1" ht="30" customHeight="1">
      <c r="A5" s="291" t="s">
        <v>146</v>
      </c>
      <c r="B5" s="291"/>
      <c r="C5" s="291"/>
      <c r="D5" s="281" t="s">
        <v>79</v>
      </c>
      <c r="E5" s="282"/>
      <c r="F5" s="283"/>
      <c r="G5" s="281" t="s">
        <v>147</v>
      </c>
      <c r="H5" s="282"/>
      <c r="I5" s="283"/>
      <c r="J5" s="291" t="s">
        <v>148</v>
      </c>
      <c r="K5" s="291"/>
      <c r="L5" s="291"/>
      <c r="M5" s="281" t="s">
        <v>79</v>
      </c>
      <c r="N5" s="282"/>
      <c r="O5" s="283"/>
      <c r="P5" s="281" t="s">
        <v>147</v>
      </c>
      <c r="Q5" s="282"/>
      <c r="R5" s="283"/>
    </row>
    <row r="6" spans="1:18" s="94" customFormat="1" ht="13.5">
      <c r="A6" s="97" t="s">
        <v>149</v>
      </c>
      <c r="B6" s="97" t="s">
        <v>150</v>
      </c>
      <c r="C6" s="97" t="s">
        <v>91</v>
      </c>
      <c r="D6" s="98" t="s">
        <v>78</v>
      </c>
      <c r="E6" s="98" t="s">
        <v>92</v>
      </c>
      <c r="F6" s="98" t="s">
        <v>93</v>
      </c>
      <c r="G6" s="98" t="s">
        <v>78</v>
      </c>
      <c r="H6" s="98" t="s">
        <v>92</v>
      </c>
      <c r="I6" s="98" t="s">
        <v>93</v>
      </c>
      <c r="J6" s="97" t="s">
        <v>149</v>
      </c>
      <c r="K6" s="97" t="s">
        <v>150</v>
      </c>
      <c r="L6" s="97" t="s">
        <v>91</v>
      </c>
      <c r="M6" s="98" t="s">
        <v>78</v>
      </c>
      <c r="N6" s="98" t="s">
        <v>92</v>
      </c>
      <c r="O6" s="98" t="s">
        <v>93</v>
      </c>
      <c r="P6" s="98" t="s">
        <v>78</v>
      </c>
      <c r="Q6" s="98" t="s">
        <v>92</v>
      </c>
      <c r="R6" s="98" t="s">
        <v>93</v>
      </c>
    </row>
    <row r="7" spans="1:18" s="94" customFormat="1" ht="13.5">
      <c r="A7" s="97" t="s">
        <v>138</v>
      </c>
      <c r="B7" s="97" t="s">
        <v>139</v>
      </c>
      <c r="C7" s="97" t="s">
        <v>140</v>
      </c>
      <c r="D7" s="97" t="s">
        <v>151</v>
      </c>
      <c r="E7" s="97" t="s">
        <v>142</v>
      </c>
      <c r="F7" s="97" t="s">
        <v>143</v>
      </c>
      <c r="G7" s="97" t="s">
        <v>152</v>
      </c>
      <c r="H7" s="97" t="s">
        <v>153</v>
      </c>
      <c r="I7" s="97" t="s">
        <v>154</v>
      </c>
      <c r="J7" s="97" t="s">
        <v>155</v>
      </c>
      <c r="K7" s="97" t="s">
        <v>156</v>
      </c>
      <c r="L7" s="97" t="s">
        <v>157</v>
      </c>
      <c r="M7" s="97" t="s">
        <v>158</v>
      </c>
      <c r="N7" s="97" t="s">
        <v>159</v>
      </c>
      <c r="O7" s="97" t="s">
        <v>160</v>
      </c>
      <c r="P7" s="97" t="s">
        <v>161</v>
      </c>
      <c r="Q7" s="97" t="s">
        <v>162</v>
      </c>
      <c r="R7" s="97" t="s">
        <v>163</v>
      </c>
    </row>
    <row r="8" spans="1:18" s="94" customFormat="1" ht="13.5">
      <c r="A8" s="99" t="s">
        <v>164</v>
      </c>
      <c r="B8" s="100" t="s">
        <v>165</v>
      </c>
      <c r="C8" s="101" t="s">
        <v>166</v>
      </c>
      <c r="D8" s="166">
        <v>1282.13</v>
      </c>
      <c r="E8" s="166">
        <v>1282.13</v>
      </c>
      <c r="F8" s="166"/>
      <c r="G8" s="102"/>
      <c r="H8" s="102"/>
      <c r="I8" s="102"/>
      <c r="J8" s="99" t="s">
        <v>167</v>
      </c>
      <c r="K8" s="99" t="s">
        <v>165</v>
      </c>
      <c r="L8" s="101" t="s">
        <v>168</v>
      </c>
      <c r="M8" s="168">
        <v>1282.13</v>
      </c>
      <c r="N8" s="168">
        <v>1282.13</v>
      </c>
      <c r="O8" s="102"/>
      <c r="P8" s="102"/>
      <c r="Q8" s="102"/>
      <c r="R8" s="102"/>
    </row>
    <row r="9" spans="1:18" s="94" customFormat="1" ht="13.5">
      <c r="A9" s="100"/>
      <c r="B9" s="100" t="s">
        <v>169</v>
      </c>
      <c r="C9" s="103" t="s">
        <v>170</v>
      </c>
      <c r="D9" s="164">
        <v>672.63</v>
      </c>
      <c r="E9" s="164">
        <v>672.63</v>
      </c>
      <c r="F9" s="102"/>
      <c r="G9" s="102"/>
      <c r="H9" s="102"/>
      <c r="I9" s="102"/>
      <c r="J9" s="100"/>
      <c r="K9" s="100" t="s">
        <v>169</v>
      </c>
      <c r="L9" s="103" t="s">
        <v>171</v>
      </c>
      <c r="M9" s="168">
        <v>255.35</v>
      </c>
      <c r="N9" s="168">
        <v>255.35</v>
      </c>
      <c r="O9" s="102"/>
      <c r="P9" s="102"/>
      <c r="Q9" s="102"/>
      <c r="R9" s="102"/>
    </row>
    <row r="10" spans="1:18" s="94" customFormat="1" ht="13.5">
      <c r="A10" s="100"/>
      <c r="B10" s="100" t="s">
        <v>172</v>
      </c>
      <c r="C10" s="103" t="s">
        <v>173</v>
      </c>
      <c r="D10" s="164">
        <v>197.27</v>
      </c>
      <c r="E10" s="164">
        <v>197.27</v>
      </c>
      <c r="F10" s="102"/>
      <c r="G10" s="102"/>
      <c r="H10" s="102"/>
      <c r="I10" s="102"/>
      <c r="J10" s="100"/>
      <c r="K10" s="100" t="s">
        <v>172</v>
      </c>
      <c r="L10" s="103" t="s">
        <v>174</v>
      </c>
      <c r="M10" s="168">
        <v>396</v>
      </c>
      <c r="N10" s="168">
        <v>396</v>
      </c>
      <c r="O10" s="102"/>
      <c r="P10" s="102"/>
      <c r="Q10" s="102"/>
      <c r="R10" s="102"/>
    </row>
    <row r="11" spans="1:18" s="94" customFormat="1" ht="13.5">
      <c r="A11" s="100"/>
      <c r="B11" s="100" t="s">
        <v>175</v>
      </c>
      <c r="C11" s="103" t="s">
        <v>176</v>
      </c>
      <c r="D11" s="219">
        <v>69.32</v>
      </c>
      <c r="E11" s="219">
        <v>69.32</v>
      </c>
      <c r="F11" s="220"/>
      <c r="G11" s="102"/>
      <c r="H11" s="102"/>
      <c r="I11" s="102"/>
      <c r="J11" s="100"/>
      <c r="K11" s="100" t="s">
        <v>175</v>
      </c>
      <c r="L11" s="103" t="s">
        <v>177</v>
      </c>
      <c r="M11" s="168">
        <v>21.28</v>
      </c>
      <c r="N11" s="168">
        <v>21.28</v>
      </c>
      <c r="O11" s="102"/>
      <c r="P11" s="102"/>
      <c r="Q11" s="102"/>
      <c r="R11" s="102"/>
    </row>
    <row r="12" spans="1:18" s="94" customFormat="1" ht="13.5">
      <c r="A12" s="100"/>
      <c r="B12" s="100" t="s">
        <v>178</v>
      </c>
      <c r="C12" s="103" t="s">
        <v>179</v>
      </c>
      <c r="D12" s="219">
        <v>342.91</v>
      </c>
      <c r="E12" s="219">
        <v>342.91</v>
      </c>
      <c r="F12" s="220"/>
      <c r="G12" s="102"/>
      <c r="H12" s="102"/>
      <c r="I12" s="102"/>
      <c r="J12" s="100"/>
      <c r="K12" s="100" t="s">
        <v>180</v>
      </c>
      <c r="L12" s="103" t="s">
        <v>181</v>
      </c>
      <c r="M12" s="102"/>
      <c r="N12" s="102"/>
      <c r="O12" s="102"/>
      <c r="P12" s="102"/>
      <c r="Q12" s="102"/>
      <c r="R12" s="102"/>
    </row>
    <row r="13" spans="1:18" s="94" customFormat="1" ht="13.5">
      <c r="A13" s="99" t="s">
        <v>182</v>
      </c>
      <c r="B13" s="99" t="s">
        <v>165</v>
      </c>
      <c r="C13" s="101" t="s">
        <v>183</v>
      </c>
      <c r="D13" s="219">
        <v>137.93</v>
      </c>
      <c r="E13" s="219">
        <v>96.47</v>
      </c>
      <c r="F13" s="219">
        <v>41.46</v>
      </c>
      <c r="G13" s="102"/>
      <c r="H13" s="102"/>
      <c r="I13" s="102"/>
      <c r="J13" s="100"/>
      <c r="K13" s="100" t="s">
        <v>184</v>
      </c>
      <c r="L13" s="103" t="s">
        <v>185</v>
      </c>
      <c r="M13" s="169">
        <v>214.05</v>
      </c>
      <c r="N13" s="169">
        <v>214.05</v>
      </c>
      <c r="O13" s="102"/>
      <c r="P13" s="102"/>
      <c r="Q13" s="102"/>
      <c r="R13" s="102"/>
    </row>
    <row r="14" spans="1:18" s="94" customFormat="1" ht="13.5">
      <c r="A14" s="100"/>
      <c r="B14" s="100" t="s">
        <v>169</v>
      </c>
      <c r="C14" s="103" t="s">
        <v>186</v>
      </c>
      <c r="D14" s="219">
        <v>126.88</v>
      </c>
      <c r="E14" s="219">
        <v>85.42</v>
      </c>
      <c r="F14" s="219">
        <v>41.46</v>
      </c>
      <c r="G14" s="102"/>
      <c r="H14" s="102"/>
      <c r="I14" s="102"/>
      <c r="J14" s="100"/>
      <c r="K14" s="100" t="s">
        <v>187</v>
      </c>
      <c r="L14" s="103" t="s">
        <v>188</v>
      </c>
      <c r="M14" s="169">
        <v>90.4</v>
      </c>
      <c r="N14" s="169">
        <v>90.4</v>
      </c>
      <c r="O14" s="102"/>
      <c r="P14" s="102"/>
      <c r="Q14" s="102"/>
      <c r="R14" s="102"/>
    </row>
    <row r="15" spans="1:18" s="94" customFormat="1" ht="13.5">
      <c r="A15" s="100"/>
      <c r="B15" s="100" t="s">
        <v>172</v>
      </c>
      <c r="C15" s="103" t="s">
        <v>189</v>
      </c>
      <c r="D15" s="165">
        <v>5</v>
      </c>
      <c r="E15" s="165">
        <v>5</v>
      </c>
      <c r="F15" s="165"/>
      <c r="G15" s="102"/>
      <c r="H15" s="102"/>
      <c r="I15" s="102"/>
      <c r="J15" s="100"/>
      <c r="K15" s="100" t="s">
        <v>190</v>
      </c>
      <c r="L15" s="103" t="s">
        <v>191</v>
      </c>
      <c r="M15" s="102"/>
      <c r="N15" s="102"/>
      <c r="O15" s="102"/>
      <c r="P15" s="102"/>
      <c r="Q15" s="102"/>
      <c r="R15" s="102"/>
    </row>
    <row r="16" spans="1:18" s="94" customFormat="1" ht="13.5">
      <c r="A16" s="100"/>
      <c r="B16" s="100" t="s">
        <v>175</v>
      </c>
      <c r="C16" s="103" t="s">
        <v>192</v>
      </c>
      <c r="D16" s="165">
        <v>0.35</v>
      </c>
      <c r="E16" s="165">
        <v>0.35</v>
      </c>
      <c r="F16" s="165"/>
      <c r="G16" s="102"/>
      <c r="H16" s="102"/>
      <c r="I16" s="102"/>
      <c r="J16" s="100"/>
      <c r="K16" s="100" t="s">
        <v>193</v>
      </c>
      <c r="L16" s="103" t="s">
        <v>194</v>
      </c>
      <c r="M16" s="170">
        <v>59.84</v>
      </c>
      <c r="N16" s="170">
        <v>59.84</v>
      </c>
      <c r="O16" s="102"/>
      <c r="P16" s="102"/>
      <c r="Q16" s="102"/>
      <c r="R16" s="102"/>
    </row>
    <row r="17" spans="1:18" s="94" customFormat="1" ht="13.5">
      <c r="A17" s="100"/>
      <c r="B17" s="100" t="s">
        <v>195</v>
      </c>
      <c r="C17" s="103" t="s">
        <v>196</v>
      </c>
      <c r="D17" s="102"/>
      <c r="E17" s="102"/>
      <c r="F17" s="102"/>
      <c r="G17" s="102"/>
      <c r="H17" s="102"/>
      <c r="I17" s="102"/>
      <c r="J17" s="100"/>
      <c r="K17" s="100" t="s">
        <v>197</v>
      </c>
      <c r="L17" s="103" t="s">
        <v>198</v>
      </c>
      <c r="M17" s="170">
        <v>27.39</v>
      </c>
      <c r="N17" s="170">
        <v>27.39</v>
      </c>
      <c r="O17" s="102"/>
      <c r="P17" s="102"/>
      <c r="Q17" s="102"/>
      <c r="R17" s="102"/>
    </row>
    <row r="18" spans="1:18" s="94" customFormat="1" ht="13.5">
      <c r="A18" s="100"/>
      <c r="B18" s="100" t="s">
        <v>199</v>
      </c>
      <c r="C18" s="103" t="s">
        <v>200</v>
      </c>
      <c r="D18" s="102"/>
      <c r="E18" s="102"/>
      <c r="F18" s="102"/>
      <c r="G18" s="102"/>
      <c r="H18" s="102"/>
      <c r="I18" s="102"/>
      <c r="J18" s="100"/>
      <c r="K18" s="100" t="s">
        <v>201</v>
      </c>
      <c r="L18" s="103" t="s">
        <v>202</v>
      </c>
      <c r="M18" s="170">
        <v>19.64</v>
      </c>
      <c r="N18" s="170">
        <v>19.64</v>
      </c>
      <c r="O18" s="102"/>
      <c r="P18" s="102"/>
      <c r="Q18" s="102"/>
      <c r="R18" s="102"/>
    </row>
    <row r="19" spans="1:18" s="94" customFormat="1" ht="13.5">
      <c r="A19" s="100"/>
      <c r="B19" s="100" t="s">
        <v>180</v>
      </c>
      <c r="C19" s="103" t="s">
        <v>203</v>
      </c>
      <c r="D19" s="102"/>
      <c r="E19" s="102"/>
      <c r="F19" s="102"/>
      <c r="G19" s="102"/>
      <c r="H19" s="102"/>
      <c r="I19" s="102"/>
      <c r="J19" s="100"/>
      <c r="K19" s="100" t="s">
        <v>204</v>
      </c>
      <c r="L19" s="103" t="s">
        <v>176</v>
      </c>
      <c r="M19" s="170">
        <v>69.32</v>
      </c>
      <c r="N19" s="170">
        <v>69.32</v>
      </c>
      <c r="O19" s="102"/>
      <c r="P19" s="102"/>
      <c r="Q19" s="102"/>
      <c r="R19" s="102"/>
    </row>
    <row r="20" spans="1:18" s="94" customFormat="1" ht="12" customHeight="1">
      <c r="A20" s="100"/>
      <c r="B20" s="100" t="s">
        <v>184</v>
      </c>
      <c r="C20" s="103" t="s">
        <v>205</v>
      </c>
      <c r="D20" s="102"/>
      <c r="E20" s="102"/>
      <c r="F20" s="102"/>
      <c r="G20" s="102"/>
      <c r="H20" s="102"/>
      <c r="I20" s="102"/>
      <c r="J20" s="100"/>
      <c r="K20" s="100" t="s">
        <v>206</v>
      </c>
      <c r="L20" s="103" t="s">
        <v>207</v>
      </c>
      <c r="M20" s="102"/>
      <c r="N20" s="102"/>
      <c r="O20" s="102"/>
      <c r="P20" s="102"/>
      <c r="Q20" s="102"/>
      <c r="R20" s="102"/>
    </row>
    <row r="21" spans="1:18" s="94" customFormat="1" ht="13.5">
      <c r="A21" s="100"/>
      <c r="B21" s="100" t="s">
        <v>187</v>
      </c>
      <c r="C21" s="103" t="s">
        <v>208</v>
      </c>
      <c r="D21" s="219">
        <v>5.7</v>
      </c>
      <c r="E21" s="219">
        <v>5.7</v>
      </c>
      <c r="F21" s="102"/>
      <c r="G21" s="102"/>
      <c r="H21" s="102"/>
      <c r="I21" s="102"/>
      <c r="J21" s="100"/>
      <c r="K21" s="100" t="s">
        <v>178</v>
      </c>
      <c r="L21" s="103" t="s">
        <v>179</v>
      </c>
      <c r="M21" s="171">
        <v>128.86</v>
      </c>
      <c r="N21" s="171">
        <v>128.86</v>
      </c>
      <c r="O21" s="102"/>
      <c r="P21" s="102"/>
      <c r="Q21" s="102"/>
      <c r="R21" s="102"/>
    </row>
    <row r="22" spans="1:18" s="94" customFormat="1" ht="13.5">
      <c r="A22" s="100"/>
      <c r="B22" s="100" t="s">
        <v>190</v>
      </c>
      <c r="C22" s="103" t="s">
        <v>209</v>
      </c>
      <c r="D22" s="102"/>
      <c r="E22" s="102"/>
      <c r="F22" s="102"/>
      <c r="G22" s="102"/>
      <c r="H22" s="102"/>
      <c r="I22" s="102"/>
      <c r="J22" s="99" t="s">
        <v>210</v>
      </c>
      <c r="K22" s="99" t="s">
        <v>165</v>
      </c>
      <c r="L22" s="101" t="s">
        <v>211</v>
      </c>
      <c r="M22" s="172">
        <v>137.93</v>
      </c>
      <c r="N22" s="172">
        <v>96.47</v>
      </c>
      <c r="O22" s="172">
        <v>41.46</v>
      </c>
      <c r="P22" s="102"/>
      <c r="Q22" s="102"/>
      <c r="R22" s="102"/>
    </row>
    <row r="23" spans="1:18" s="94" customFormat="1" ht="13.5">
      <c r="A23" s="100"/>
      <c r="B23" s="100" t="s">
        <v>178</v>
      </c>
      <c r="C23" s="103" t="s">
        <v>212</v>
      </c>
      <c r="D23" s="102"/>
      <c r="E23" s="102"/>
      <c r="F23" s="102"/>
      <c r="G23" s="102"/>
      <c r="H23" s="102"/>
      <c r="I23" s="102"/>
      <c r="J23" s="100"/>
      <c r="K23" s="100" t="s">
        <v>169</v>
      </c>
      <c r="L23" s="103" t="s">
        <v>213</v>
      </c>
      <c r="M23" s="172">
        <v>81.61</v>
      </c>
      <c r="N23" s="172">
        <v>40.15</v>
      </c>
      <c r="O23" s="172">
        <v>41.46</v>
      </c>
      <c r="P23" s="102"/>
      <c r="Q23" s="102"/>
      <c r="R23" s="102"/>
    </row>
    <row r="24" spans="1:18" s="94" customFormat="1" ht="13.5">
      <c r="A24" s="99" t="s">
        <v>214</v>
      </c>
      <c r="B24" s="99" t="s">
        <v>165</v>
      </c>
      <c r="C24" s="101" t="s">
        <v>215</v>
      </c>
      <c r="D24" s="102"/>
      <c r="E24" s="102"/>
      <c r="F24" s="102"/>
      <c r="G24" s="102"/>
      <c r="H24" s="102"/>
      <c r="I24" s="102"/>
      <c r="J24" s="100"/>
      <c r="K24" s="100" t="s">
        <v>172</v>
      </c>
      <c r="L24" s="103" t="s">
        <v>216</v>
      </c>
      <c r="M24" s="102"/>
      <c r="N24" s="102"/>
      <c r="O24" s="102"/>
      <c r="P24" s="102"/>
      <c r="Q24" s="102"/>
      <c r="R24" s="102"/>
    </row>
    <row r="25" spans="1:18" s="94" customFormat="1" ht="13.5">
      <c r="A25" s="100"/>
      <c r="B25" s="100" t="s">
        <v>169</v>
      </c>
      <c r="C25" s="103" t="s">
        <v>217</v>
      </c>
      <c r="D25" s="102"/>
      <c r="E25" s="102"/>
      <c r="F25" s="102"/>
      <c r="G25" s="102"/>
      <c r="H25" s="102"/>
      <c r="I25" s="102"/>
      <c r="J25" s="100"/>
      <c r="K25" s="100" t="s">
        <v>175</v>
      </c>
      <c r="L25" s="103" t="s">
        <v>218</v>
      </c>
      <c r="M25" s="102"/>
      <c r="N25" s="102"/>
      <c r="O25" s="102"/>
      <c r="P25" s="102"/>
      <c r="Q25" s="102"/>
      <c r="R25" s="102"/>
    </row>
    <row r="26" spans="1:18" s="94" customFormat="1" ht="13.5">
      <c r="A26" s="100"/>
      <c r="B26" s="100" t="s">
        <v>172</v>
      </c>
      <c r="C26" s="103" t="s">
        <v>219</v>
      </c>
      <c r="D26" s="102"/>
      <c r="E26" s="102"/>
      <c r="F26" s="102"/>
      <c r="G26" s="102"/>
      <c r="H26" s="102"/>
      <c r="I26" s="102"/>
      <c r="J26" s="100"/>
      <c r="K26" s="100" t="s">
        <v>195</v>
      </c>
      <c r="L26" s="103" t="s">
        <v>220</v>
      </c>
      <c r="M26" s="102"/>
      <c r="N26" s="102"/>
      <c r="O26" s="102"/>
      <c r="P26" s="102"/>
      <c r="Q26" s="102"/>
      <c r="R26" s="102"/>
    </row>
    <row r="27" spans="1:18" s="94" customFormat="1" ht="13.5">
      <c r="A27" s="100"/>
      <c r="B27" s="100" t="s">
        <v>175</v>
      </c>
      <c r="C27" s="103" t="s">
        <v>221</v>
      </c>
      <c r="D27" s="102"/>
      <c r="E27" s="102"/>
      <c r="F27" s="102"/>
      <c r="G27" s="102"/>
      <c r="H27" s="102"/>
      <c r="I27" s="102"/>
      <c r="J27" s="100"/>
      <c r="K27" s="100" t="s">
        <v>199</v>
      </c>
      <c r="L27" s="103" t="s">
        <v>222</v>
      </c>
      <c r="M27" s="173">
        <v>2</v>
      </c>
      <c r="N27" s="173">
        <v>2</v>
      </c>
      <c r="O27" s="102"/>
      <c r="P27" s="102"/>
      <c r="Q27" s="102"/>
      <c r="R27" s="102"/>
    </row>
    <row r="28" spans="1:18" s="94" customFormat="1" ht="13.5">
      <c r="A28" s="100"/>
      <c r="B28" s="100" t="s">
        <v>199</v>
      </c>
      <c r="C28" s="103" t="s">
        <v>223</v>
      </c>
      <c r="D28" s="102"/>
      <c r="E28" s="102"/>
      <c r="F28" s="102"/>
      <c r="G28" s="102"/>
      <c r="H28" s="102"/>
      <c r="I28" s="102"/>
      <c r="J28" s="100"/>
      <c r="K28" s="100" t="s">
        <v>180</v>
      </c>
      <c r="L28" s="103" t="s">
        <v>224</v>
      </c>
      <c r="M28" s="173"/>
      <c r="N28" s="173"/>
      <c r="O28" s="102"/>
      <c r="P28" s="102"/>
      <c r="Q28" s="102"/>
      <c r="R28" s="102"/>
    </row>
    <row r="29" spans="1:18" s="94" customFormat="1" ht="13.5">
      <c r="A29" s="100"/>
      <c r="B29" s="100" t="s">
        <v>180</v>
      </c>
      <c r="C29" s="103" t="s">
        <v>225</v>
      </c>
      <c r="D29" s="102"/>
      <c r="E29" s="102"/>
      <c r="F29" s="102"/>
      <c r="G29" s="102"/>
      <c r="H29" s="102"/>
      <c r="I29" s="102"/>
      <c r="J29" s="100"/>
      <c r="K29" s="100" t="s">
        <v>184</v>
      </c>
      <c r="L29" s="103" t="s">
        <v>226</v>
      </c>
      <c r="M29" s="173"/>
      <c r="N29" s="173"/>
      <c r="O29" s="102"/>
      <c r="P29" s="102"/>
      <c r="Q29" s="102"/>
      <c r="R29" s="102"/>
    </row>
    <row r="30" spans="1:18" s="94" customFormat="1" ht="13.5">
      <c r="A30" s="100"/>
      <c r="B30" s="100" t="s">
        <v>184</v>
      </c>
      <c r="C30" s="103" t="s">
        <v>227</v>
      </c>
      <c r="D30" s="102"/>
      <c r="E30" s="102"/>
      <c r="F30" s="102"/>
      <c r="G30" s="102"/>
      <c r="H30" s="102"/>
      <c r="I30" s="102"/>
      <c r="J30" s="100"/>
      <c r="K30" s="100" t="s">
        <v>187</v>
      </c>
      <c r="L30" s="103" t="s">
        <v>228</v>
      </c>
      <c r="M30" s="102"/>
      <c r="N30" s="102"/>
      <c r="O30" s="102"/>
      <c r="P30" s="102"/>
      <c r="Q30" s="102"/>
      <c r="R30" s="102"/>
    </row>
    <row r="31" spans="1:18" s="94" customFormat="1" ht="13.5">
      <c r="A31" s="100"/>
      <c r="B31" s="100" t="s">
        <v>178</v>
      </c>
      <c r="C31" s="103" t="s">
        <v>229</v>
      </c>
      <c r="D31" s="102"/>
      <c r="E31" s="102"/>
      <c r="F31" s="102"/>
      <c r="G31" s="102"/>
      <c r="H31" s="102"/>
      <c r="I31" s="102"/>
      <c r="J31" s="100"/>
      <c r="K31" s="100" t="s">
        <v>190</v>
      </c>
      <c r="L31" s="103" t="s">
        <v>230</v>
      </c>
      <c r="M31" s="102"/>
      <c r="N31" s="102"/>
      <c r="O31" s="102"/>
      <c r="P31" s="102"/>
      <c r="Q31" s="102"/>
      <c r="R31" s="102"/>
    </row>
    <row r="32" spans="1:18" s="94" customFormat="1" ht="13.5">
      <c r="A32" s="99" t="s">
        <v>231</v>
      </c>
      <c r="B32" s="99" t="s">
        <v>165</v>
      </c>
      <c r="C32" s="101" t="s">
        <v>232</v>
      </c>
      <c r="D32" s="102"/>
      <c r="E32" s="102"/>
      <c r="F32" s="102"/>
      <c r="G32" s="102"/>
      <c r="H32" s="102"/>
      <c r="I32" s="102"/>
      <c r="J32" s="100"/>
      <c r="K32" s="100" t="s">
        <v>197</v>
      </c>
      <c r="L32" s="103" t="s">
        <v>233</v>
      </c>
      <c r="M32" s="102"/>
      <c r="N32" s="102"/>
      <c r="O32" s="102"/>
      <c r="P32" s="102"/>
      <c r="Q32" s="102"/>
      <c r="R32" s="102"/>
    </row>
    <row r="33" spans="1:18" s="94" customFormat="1" ht="13.5">
      <c r="A33" s="100"/>
      <c r="B33" s="100" t="s">
        <v>169</v>
      </c>
      <c r="C33" s="103" t="s">
        <v>217</v>
      </c>
      <c r="D33" s="102"/>
      <c r="E33" s="102"/>
      <c r="F33" s="102"/>
      <c r="G33" s="102"/>
      <c r="H33" s="102"/>
      <c r="I33" s="102"/>
      <c r="J33" s="100"/>
      <c r="K33" s="100" t="s">
        <v>201</v>
      </c>
      <c r="L33" s="103" t="s">
        <v>205</v>
      </c>
      <c r="M33" s="102"/>
      <c r="N33" s="102"/>
      <c r="O33" s="102"/>
      <c r="P33" s="102"/>
      <c r="Q33" s="102"/>
      <c r="R33" s="102"/>
    </row>
    <row r="34" spans="1:18" s="94" customFormat="1" ht="13.5">
      <c r="A34" s="100"/>
      <c r="B34" s="100" t="s">
        <v>172</v>
      </c>
      <c r="C34" s="103" t="s">
        <v>219</v>
      </c>
      <c r="D34" s="102"/>
      <c r="E34" s="102"/>
      <c r="F34" s="102"/>
      <c r="G34" s="102"/>
      <c r="H34" s="102"/>
      <c r="I34" s="102"/>
      <c r="J34" s="100"/>
      <c r="K34" s="100" t="s">
        <v>204</v>
      </c>
      <c r="L34" s="103" t="s">
        <v>209</v>
      </c>
      <c r="M34" s="220"/>
      <c r="N34" s="220"/>
      <c r="O34" s="220"/>
      <c r="P34" s="102"/>
      <c r="Q34" s="102"/>
      <c r="R34" s="102"/>
    </row>
    <row r="35" spans="1:18" s="94" customFormat="1" ht="13.5">
      <c r="A35" s="100"/>
      <c r="B35" s="100" t="s">
        <v>175</v>
      </c>
      <c r="C35" s="103" t="s">
        <v>221</v>
      </c>
      <c r="D35" s="102"/>
      <c r="E35" s="102"/>
      <c r="F35" s="102"/>
      <c r="G35" s="102"/>
      <c r="H35" s="102"/>
      <c r="I35" s="102"/>
      <c r="J35" s="100"/>
      <c r="K35" s="100" t="s">
        <v>206</v>
      </c>
      <c r="L35" s="103" t="s">
        <v>234</v>
      </c>
      <c r="M35" s="220"/>
      <c r="N35" s="220"/>
      <c r="O35" s="220"/>
      <c r="P35" s="102"/>
      <c r="Q35" s="102"/>
      <c r="R35" s="102"/>
    </row>
    <row r="36" spans="1:18" s="94" customFormat="1" ht="13.5">
      <c r="A36" s="100"/>
      <c r="B36" s="100" t="s">
        <v>195</v>
      </c>
      <c r="C36" s="103" t="s">
        <v>225</v>
      </c>
      <c r="D36" s="102"/>
      <c r="E36" s="102"/>
      <c r="F36" s="102"/>
      <c r="G36" s="102"/>
      <c r="H36" s="102"/>
      <c r="I36" s="102"/>
      <c r="J36" s="100"/>
      <c r="K36" s="100" t="s">
        <v>235</v>
      </c>
      <c r="L36" s="103" t="s">
        <v>189</v>
      </c>
      <c r="M36" s="219">
        <v>5</v>
      </c>
      <c r="N36" s="219">
        <v>5</v>
      </c>
      <c r="O36" s="220"/>
      <c r="P36" s="102"/>
      <c r="Q36" s="102"/>
      <c r="R36" s="102"/>
    </row>
    <row r="37" spans="1:18" s="94" customFormat="1" ht="13.5">
      <c r="A37" s="100"/>
      <c r="B37" s="100" t="s">
        <v>199</v>
      </c>
      <c r="C37" s="103" t="s">
        <v>227</v>
      </c>
      <c r="D37" s="102"/>
      <c r="E37" s="102"/>
      <c r="F37" s="102"/>
      <c r="G37" s="102"/>
      <c r="H37" s="102"/>
      <c r="I37" s="102"/>
      <c r="J37" s="100"/>
      <c r="K37" s="100" t="s">
        <v>236</v>
      </c>
      <c r="L37" s="103" t="s">
        <v>192</v>
      </c>
      <c r="M37" s="219">
        <v>0.35</v>
      </c>
      <c r="N37" s="219">
        <v>0.35</v>
      </c>
      <c r="O37" s="220"/>
      <c r="P37" s="102"/>
      <c r="Q37" s="102"/>
      <c r="R37" s="102"/>
    </row>
    <row r="38" spans="1:18" s="94" customFormat="1" ht="13.5">
      <c r="A38" s="100"/>
      <c r="B38" s="100" t="s">
        <v>178</v>
      </c>
      <c r="C38" s="103" t="s">
        <v>229</v>
      </c>
      <c r="D38" s="102"/>
      <c r="E38" s="102"/>
      <c r="F38" s="102"/>
      <c r="G38" s="102"/>
      <c r="H38" s="102"/>
      <c r="I38" s="102"/>
      <c r="J38" s="100"/>
      <c r="K38" s="100" t="s">
        <v>237</v>
      </c>
      <c r="L38" s="103" t="s">
        <v>203</v>
      </c>
      <c r="M38" s="220"/>
      <c r="N38" s="220"/>
      <c r="O38" s="220"/>
      <c r="P38" s="102"/>
      <c r="Q38" s="102"/>
      <c r="R38" s="102"/>
    </row>
    <row r="39" spans="1:18" s="94" customFormat="1" ht="13.5">
      <c r="A39" s="99" t="s">
        <v>238</v>
      </c>
      <c r="B39" s="99" t="s">
        <v>165</v>
      </c>
      <c r="C39" s="101" t="s">
        <v>239</v>
      </c>
      <c r="D39" s="102"/>
      <c r="E39" s="102"/>
      <c r="F39" s="102"/>
      <c r="G39" s="102"/>
      <c r="H39" s="102"/>
      <c r="I39" s="102"/>
      <c r="J39" s="100"/>
      <c r="K39" s="100" t="s">
        <v>240</v>
      </c>
      <c r="L39" s="103" t="s">
        <v>241</v>
      </c>
      <c r="M39" s="220"/>
      <c r="N39" s="220"/>
      <c r="O39" s="220"/>
      <c r="P39" s="102"/>
      <c r="Q39" s="102"/>
      <c r="R39" s="102"/>
    </row>
    <row r="40" spans="1:18" s="94" customFormat="1" ht="13.5">
      <c r="A40" s="100"/>
      <c r="B40" s="100" t="s">
        <v>169</v>
      </c>
      <c r="C40" s="103" t="s">
        <v>168</v>
      </c>
      <c r="D40" s="102"/>
      <c r="E40" s="102"/>
      <c r="F40" s="102"/>
      <c r="G40" s="102"/>
      <c r="H40" s="102"/>
      <c r="I40" s="102"/>
      <c r="J40" s="100"/>
      <c r="K40" s="100" t="s">
        <v>242</v>
      </c>
      <c r="L40" s="103" t="s">
        <v>243</v>
      </c>
      <c r="M40" s="220"/>
      <c r="N40" s="220"/>
      <c r="O40" s="220"/>
      <c r="P40" s="102"/>
      <c r="Q40" s="102"/>
      <c r="R40" s="102"/>
    </row>
    <row r="41" spans="1:18" s="94" customFormat="1" ht="13.5">
      <c r="A41" s="100"/>
      <c r="B41" s="100" t="s">
        <v>172</v>
      </c>
      <c r="C41" s="103" t="s">
        <v>211</v>
      </c>
      <c r="D41" s="102"/>
      <c r="E41" s="102"/>
      <c r="F41" s="102"/>
      <c r="G41" s="102"/>
      <c r="H41" s="102"/>
      <c r="I41" s="102"/>
      <c r="J41" s="100"/>
      <c r="K41" s="100" t="s">
        <v>244</v>
      </c>
      <c r="L41" s="103" t="s">
        <v>245</v>
      </c>
      <c r="M41" s="220"/>
      <c r="N41" s="220"/>
      <c r="O41" s="220"/>
      <c r="P41" s="102"/>
      <c r="Q41" s="102"/>
      <c r="R41" s="102"/>
    </row>
    <row r="42" spans="1:18" s="94" customFormat="1" ht="13.5">
      <c r="A42" s="100"/>
      <c r="B42" s="100" t="s">
        <v>178</v>
      </c>
      <c r="C42" s="103" t="s">
        <v>246</v>
      </c>
      <c r="D42" s="102"/>
      <c r="E42" s="102"/>
      <c r="F42" s="102"/>
      <c r="G42" s="102"/>
      <c r="H42" s="102"/>
      <c r="I42" s="102"/>
      <c r="J42" s="100"/>
      <c r="K42" s="100" t="s">
        <v>247</v>
      </c>
      <c r="L42" s="103" t="s">
        <v>248</v>
      </c>
      <c r="M42" s="220"/>
      <c r="N42" s="220"/>
      <c r="O42" s="220"/>
      <c r="P42" s="102"/>
      <c r="Q42" s="102"/>
      <c r="R42" s="102"/>
    </row>
    <row r="43" spans="1:18" s="94" customFormat="1" ht="13.5">
      <c r="A43" s="99" t="s">
        <v>249</v>
      </c>
      <c r="B43" s="99" t="s">
        <v>165</v>
      </c>
      <c r="C43" s="101" t="s">
        <v>250</v>
      </c>
      <c r="D43" s="102"/>
      <c r="E43" s="102"/>
      <c r="F43" s="102"/>
      <c r="G43" s="102"/>
      <c r="H43" s="102"/>
      <c r="I43" s="102"/>
      <c r="J43" s="100"/>
      <c r="K43" s="100" t="s">
        <v>251</v>
      </c>
      <c r="L43" s="103" t="s">
        <v>200</v>
      </c>
      <c r="M43" s="220"/>
      <c r="N43" s="220"/>
      <c r="O43" s="220"/>
      <c r="P43" s="102"/>
      <c r="Q43" s="102"/>
      <c r="R43" s="102"/>
    </row>
    <row r="44" spans="1:18" s="94" customFormat="1" ht="13.5">
      <c r="A44" s="100"/>
      <c r="B44" s="100" t="s">
        <v>169</v>
      </c>
      <c r="C44" s="103" t="s">
        <v>252</v>
      </c>
      <c r="D44" s="102"/>
      <c r="E44" s="102"/>
      <c r="F44" s="102"/>
      <c r="G44" s="102"/>
      <c r="H44" s="102"/>
      <c r="I44" s="102"/>
      <c r="J44" s="100"/>
      <c r="K44" s="100" t="s">
        <v>253</v>
      </c>
      <c r="L44" s="103" t="s">
        <v>254</v>
      </c>
      <c r="M44" s="219">
        <v>15.49</v>
      </c>
      <c r="N44" s="219">
        <v>15.49</v>
      </c>
      <c r="O44" s="220"/>
      <c r="P44" s="102"/>
      <c r="Q44" s="102"/>
      <c r="R44" s="102"/>
    </row>
    <row r="45" spans="1:18" s="94" customFormat="1" ht="13.5">
      <c r="A45" s="100"/>
      <c r="B45" s="100" t="s">
        <v>172</v>
      </c>
      <c r="C45" s="103" t="s">
        <v>255</v>
      </c>
      <c r="D45" s="102"/>
      <c r="E45" s="102"/>
      <c r="F45" s="102"/>
      <c r="G45" s="102"/>
      <c r="H45" s="102"/>
      <c r="I45" s="102"/>
      <c r="J45" s="100"/>
      <c r="K45" s="100" t="s">
        <v>256</v>
      </c>
      <c r="L45" s="103" t="s">
        <v>257</v>
      </c>
      <c r="M45" s="220"/>
      <c r="N45" s="220"/>
      <c r="O45" s="220"/>
      <c r="P45" s="102"/>
      <c r="Q45" s="102"/>
      <c r="R45" s="102"/>
    </row>
    <row r="46" spans="1:18" s="94" customFormat="1" ht="13.5">
      <c r="A46" s="99" t="s">
        <v>258</v>
      </c>
      <c r="B46" s="99" t="s">
        <v>165</v>
      </c>
      <c r="C46" s="101" t="s">
        <v>259</v>
      </c>
      <c r="D46" s="102"/>
      <c r="E46" s="102"/>
      <c r="F46" s="102"/>
      <c r="G46" s="102"/>
      <c r="H46" s="102"/>
      <c r="I46" s="102"/>
      <c r="J46" s="100"/>
      <c r="K46" s="100" t="s">
        <v>260</v>
      </c>
      <c r="L46" s="103" t="s">
        <v>208</v>
      </c>
      <c r="M46" s="219">
        <v>5.7</v>
      </c>
      <c r="N46" s="219">
        <v>5.7</v>
      </c>
      <c r="O46" s="220"/>
      <c r="P46" s="102"/>
      <c r="Q46" s="102"/>
      <c r="R46" s="102"/>
    </row>
    <row r="47" spans="1:18" s="94" customFormat="1" ht="13.5">
      <c r="A47" s="100"/>
      <c r="B47" s="100" t="s">
        <v>169</v>
      </c>
      <c r="C47" s="103" t="s">
        <v>261</v>
      </c>
      <c r="D47" s="102"/>
      <c r="E47" s="102"/>
      <c r="F47" s="102"/>
      <c r="G47" s="102"/>
      <c r="H47" s="102"/>
      <c r="I47" s="102"/>
      <c r="J47" s="100"/>
      <c r="K47" s="100" t="s">
        <v>262</v>
      </c>
      <c r="L47" s="103" t="s">
        <v>263</v>
      </c>
      <c r="M47" s="174">
        <v>27.78</v>
      </c>
      <c r="N47" s="174">
        <v>27.78</v>
      </c>
      <c r="O47" s="102"/>
      <c r="P47" s="102"/>
      <c r="Q47" s="102"/>
      <c r="R47" s="102"/>
    </row>
    <row r="48" spans="1:18" s="94" customFormat="1" ht="13.5">
      <c r="A48" s="100"/>
      <c r="B48" s="100" t="s">
        <v>172</v>
      </c>
      <c r="C48" s="103" t="s">
        <v>264</v>
      </c>
      <c r="D48" s="102"/>
      <c r="E48" s="102"/>
      <c r="F48" s="102"/>
      <c r="G48" s="102"/>
      <c r="H48" s="102"/>
      <c r="I48" s="102"/>
      <c r="J48" s="100"/>
      <c r="K48" s="100" t="s">
        <v>265</v>
      </c>
      <c r="L48" s="103" t="s">
        <v>266</v>
      </c>
      <c r="M48" s="102"/>
      <c r="N48" s="102"/>
      <c r="O48" s="102"/>
      <c r="P48" s="102"/>
      <c r="Q48" s="102"/>
      <c r="R48" s="102"/>
    </row>
    <row r="49" spans="1:18" s="94" customFormat="1" ht="13.5">
      <c r="A49" s="100"/>
      <c r="B49" s="100" t="s">
        <v>178</v>
      </c>
      <c r="C49" s="103" t="s">
        <v>267</v>
      </c>
      <c r="D49" s="102"/>
      <c r="E49" s="102"/>
      <c r="F49" s="102"/>
      <c r="G49" s="102"/>
      <c r="H49" s="102"/>
      <c r="I49" s="102"/>
      <c r="J49" s="100"/>
      <c r="K49" s="100" t="s">
        <v>178</v>
      </c>
      <c r="L49" s="103" t="s">
        <v>212</v>
      </c>
      <c r="M49" s="102"/>
      <c r="N49" s="102"/>
      <c r="O49" s="102"/>
      <c r="P49" s="102"/>
      <c r="Q49" s="102"/>
      <c r="R49" s="102"/>
    </row>
    <row r="50" spans="1:18" s="94" customFormat="1" ht="13.5">
      <c r="A50" s="99" t="s">
        <v>268</v>
      </c>
      <c r="B50" s="100" t="s">
        <v>165</v>
      </c>
      <c r="C50" s="101" t="s">
        <v>269</v>
      </c>
      <c r="D50" s="102"/>
      <c r="E50" s="102"/>
      <c r="F50" s="102"/>
      <c r="G50" s="102"/>
      <c r="H50" s="102"/>
      <c r="I50" s="102"/>
      <c r="J50" s="99" t="s">
        <v>270</v>
      </c>
      <c r="K50" s="99" t="s">
        <v>165</v>
      </c>
      <c r="L50" s="101" t="s">
        <v>271</v>
      </c>
      <c r="M50" s="175">
        <v>199.14</v>
      </c>
      <c r="N50" s="175">
        <v>199.14</v>
      </c>
      <c r="O50" s="102"/>
      <c r="P50" s="102"/>
      <c r="Q50" s="102"/>
      <c r="R50" s="102"/>
    </row>
    <row r="51" spans="1:18" s="94" customFormat="1" ht="13.5">
      <c r="A51" s="100"/>
      <c r="B51" s="100" t="s">
        <v>169</v>
      </c>
      <c r="C51" s="103" t="s">
        <v>272</v>
      </c>
      <c r="D51" s="102"/>
      <c r="E51" s="102"/>
      <c r="F51" s="102"/>
      <c r="G51" s="102"/>
      <c r="H51" s="102"/>
      <c r="I51" s="102"/>
      <c r="J51" s="100"/>
      <c r="K51" s="100" t="s">
        <v>169</v>
      </c>
      <c r="L51" s="103" t="s">
        <v>273</v>
      </c>
      <c r="M51" s="102"/>
      <c r="N51" s="102"/>
      <c r="O51" s="102"/>
      <c r="P51" s="102"/>
      <c r="Q51" s="102"/>
      <c r="R51" s="102"/>
    </row>
    <row r="52" spans="1:18" s="94" customFormat="1" ht="13.5">
      <c r="A52" s="100"/>
      <c r="B52" s="100" t="s">
        <v>172</v>
      </c>
      <c r="C52" s="103" t="s">
        <v>274</v>
      </c>
      <c r="D52" s="102"/>
      <c r="E52" s="102"/>
      <c r="F52" s="102"/>
      <c r="G52" s="102"/>
      <c r="H52" s="102"/>
      <c r="I52" s="102"/>
      <c r="J52" s="100"/>
      <c r="K52" s="100" t="s">
        <v>172</v>
      </c>
      <c r="L52" s="103" t="s">
        <v>275</v>
      </c>
      <c r="M52" s="102"/>
      <c r="N52" s="102"/>
      <c r="O52" s="102"/>
      <c r="P52" s="102"/>
      <c r="Q52" s="102"/>
      <c r="R52" s="102"/>
    </row>
    <row r="53" spans="1:18" s="94" customFormat="1" ht="13.5">
      <c r="A53" s="99" t="s">
        <v>276</v>
      </c>
      <c r="B53" s="99" t="s">
        <v>165</v>
      </c>
      <c r="C53" s="101" t="s">
        <v>271</v>
      </c>
      <c r="D53" s="219">
        <v>199.14</v>
      </c>
      <c r="E53" s="219">
        <v>199.14</v>
      </c>
      <c r="F53" s="102"/>
      <c r="G53" s="102"/>
      <c r="H53" s="102"/>
      <c r="I53" s="102"/>
      <c r="J53" s="100"/>
      <c r="K53" s="100" t="s">
        <v>175</v>
      </c>
      <c r="L53" s="103" t="s">
        <v>277</v>
      </c>
      <c r="M53" s="102"/>
      <c r="N53" s="102"/>
      <c r="O53" s="102"/>
      <c r="P53" s="102"/>
      <c r="Q53" s="102"/>
      <c r="R53" s="102"/>
    </row>
    <row r="54" spans="1:18" s="94" customFormat="1" ht="13.5">
      <c r="A54" s="100"/>
      <c r="B54" s="100" t="s">
        <v>169</v>
      </c>
      <c r="C54" s="103" t="s">
        <v>278</v>
      </c>
      <c r="D54" s="219">
        <v>199.1</v>
      </c>
      <c r="E54" s="219">
        <v>199.1</v>
      </c>
      <c r="F54" s="102"/>
      <c r="G54" s="102"/>
      <c r="H54" s="102"/>
      <c r="I54" s="102"/>
      <c r="J54" s="100"/>
      <c r="K54" s="100" t="s">
        <v>195</v>
      </c>
      <c r="L54" s="103" t="s">
        <v>279</v>
      </c>
      <c r="M54" s="102"/>
      <c r="N54" s="102"/>
      <c r="O54" s="102"/>
      <c r="P54" s="102"/>
      <c r="Q54" s="102"/>
      <c r="R54" s="102"/>
    </row>
    <row r="55" spans="1:18" s="94" customFormat="1" ht="13.5">
      <c r="A55" s="100"/>
      <c r="B55" s="100" t="s">
        <v>172</v>
      </c>
      <c r="C55" s="103" t="s">
        <v>280</v>
      </c>
      <c r="D55" s="220"/>
      <c r="E55" s="220"/>
      <c r="F55" s="102"/>
      <c r="G55" s="102"/>
      <c r="H55" s="102"/>
      <c r="I55" s="102"/>
      <c r="J55" s="100"/>
      <c r="K55" s="100" t="s">
        <v>199</v>
      </c>
      <c r="L55" s="103" t="s">
        <v>281</v>
      </c>
      <c r="M55" s="176">
        <v>199.1</v>
      </c>
      <c r="N55" s="176">
        <v>199.1</v>
      </c>
      <c r="O55" s="102"/>
      <c r="P55" s="102"/>
      <c r="Q55" s="102"/>
      <c r="R55" s="102"/>
    </row>
    <row r="56" spans="1:18" s="94" customFormat="1" ht="13.5">
      <c r="A56" s="100"/>
      <c r="B56" s="100" t="s">
        <v>175</v>
      </c>
      <c r="C56" s="103" t="s">
        <v>282</v>
      </c>
      <c r="D56" s="220"/>
      <c r="E56" s="220"/>
      <c r="F56" s="102"/>
      <c r="G56" s="102"/>
      <c r="H56" s="102"/>
      <c r="I56" s="102"/>
      <c r="J56" s="100"/>
      <c r="K56" s="100" t="s">
        <v>180</v>
      </c>
      <c r="L56" s="103" t="s">
        <v>283</v>
      </c>
      <c r="M56" s="102"/>
      <c r="N56" s="102"/>
      <c r="O56" s="102"/>
      <c r="P56" s="102"/>
      <c r="Q56" s="102"/>
      <c r="R56" s="102"/>
    </row>
    <row r="57" spans="1:18" s="94" customFormat="1" ht="13.5">
      <c r="A57" s="100"/>
      <c r="B57" s="100" t="s">
        <v>199</v>
      </c>
      <c r="C57" s="103" t="s">
        <v>284</v>
      </c>
      <c r="D57" s="220"/>
      <c r="E57" s="220"/>
      <c r="F57" s="102"/>
      <c r="G57" s="102"/>
      <c r="H57" s="102"/>
      <c r="I57" s="102"/>
      <c r="J57" s="100"/>
      <c r="K57" s="100" t="s">
        <v>184</v>
      </c>
      <c r="L57" s="103" t="s">
        <v>285</v>
      </c>
      <c r="M57" s="102"/>
      <c r="N57" s="102"/>
      <c r="O57" s="102"/>
      <c r="P57" s="102"/>
      <c r="Q57" s="102"/>
      <c r="R57" s="102"/>
    </row>
    <row r="58" spans="1:18" s="94" customFormat="1" ht="13.5">
      <c r="A58" s="100"/>
      <c r="B58" s="100" t="s">
        <v>178</v>
      </c>
      <c r="C58" s="103" t="s">
        <v>286</v>
      </c>
      <c r="D58" s="219">
        <v>0.04</v>
      </c>
      <c r="E58" s="219">
        <v>0.04</v>
      </c>
      <c r="F58" s="102"/>
      <c r="G58" s="102"/>
      <c r="H58" s="102"/>
      <c r="I58" s="102"/>
      <c r="J58" s="100"/>
      <c r="K58" s="100" t="s">
        <v>187</v>
      </c>
      <c r="L58" s="103" t="s">
        <v>280</v>
      </c>
      <c r="M58" s="102"/>
      <c r="N58" s="102"/>
      <c r="O58" s="102"/>
      <c r="P58" s="102"/>
      <c r="Q58" s="102"/>
      <c r="R58" s="102"/>
    </row>
    <row r="59" spans="1:18" s="94" customFormat="1" ht="13.5">
      <c r="A59" s="99" t="s">
        <v>287</v>
      </c>
      <c r="B59" s="99" t="s">
        <v>165</v>
      </c>
      <c r="C59" s="101" t="s">
        <v>288</v>
      </c>
      <c r="D59" s="220"/>
      <c r="E59" s="220"/>
      <c r="F59" s="102"/>
      <c r="G59" s="102"/>
      <c r="H59" s="102"/>
      <c r="I59" s="102"/>
      <c r="J59" s="100"/>
      <c r="K59" s="100" t="s">
        <v>190</v>
      </c>
      <c r="L59" s="103" t="s">
        <v>289</v>
      </c>
      <c r="M59" s="102"/>
      <c r="N59" s="102"/>
      <c r="O59" s="102"/>
      <c r="P59" s="102"/>
      <c r="Q59" s="102"/>
      <c r="R59" s="102"/>
    </row>
    <row r="60" spans="1:18" s="94" customFormat="1" ht="13.5">
      <c r="A60" s="100"/>
      <c r="B60" s="100" t="s">
        <v>172</v>
      </c>
      <c r="C60" s="103" t="s">
        <v>290</v>
      </c>
      <c r="D60" s="102"/>
      <c r="E60" s="102"/>
      <c r="F60" s="102"/>
      <c r="G60" s="102"/>
      <c r="H60" s="102"/>
      <c r="I60" s="102"/>
      <c r="J60" s="100"/>
      <c r="K60" s="100" t="s">
        <v>193</v>
      </c>
      <c r="L60" s="103" t="s">
        <v>282</v>
      </c>
      <c r="M60" s="102"/>
      <c r="N60" s="102"/>
      <c r="O60" s="102"/>
      <c r="P60" s="102"/>
      <c r="Q60" s="102"/>
      <c r="R60" s="102"/>
    </row>
    <row r="61" spans="1:18" s="94" customFormat="1" ht="13.5">
      <c r="A61" s="100"/>
      <c r="B61" s="100" t="s">
        <v>175</v>
      </c>
      <c r="C61" s="103" t="s">
        <v>291</v>
      </c>
      <c r="D61" s="102"/>
      <c r="E61" s="102"/>
      <c r="F61" s="102"/>
      <c r="G61" s="102"/>
      <c r="H61" s="102"/>
      <c r="I61" s="102"/>
      <c r="J61" s="100"/>
      <c r="K61" s="100" t="s">
        <v>178</v>
      </c>
      <c r="L61" s="103" t="s">
        <v>292</v>
      </c>
      <c r="M61" s="177">
        <v>0.04</v>
      </c>
      <c r="N61" s="177">
        <v>0.04</v>
      </c>
      <c r="O61" s="102"/>
      <c r="P61" s="102"/>
      <c r="Q61" s="102"/>
      <c r="R61" s="102"/>
    </row>
    <row r="62" spans="1:18" s="94" customFormat="1" ht="13.5">
      <c r="A62" s="99" t="s">
        <v>293</v>
      </c>
      <c r="B62" s="99" t="s">
        <v>165</v>
      </c>
      <c r="C62" s="101" t="s">
        <v>294</v>
      </c>
      <c r="D62" s="102"/>
      <c r="E62" s="102"/>
      <c r="F62" s="102"/>
      <c r="G62" s="102"/>
      <c r="H62" s="102"/>
      <c r="I62" s="102"/>
      <c r="J62" s="99" t="s">
        <v>295</v>
      </c>
      <c r="K62" s="99" t="s">
        <v>165</v>
      </c>
      <c r="L62" s="101" t="s">
        <v>294</v>
      </c>
      <c r="M62" s="102"/>
      <c r="N62" s="102"/>
      <c r="O62" s="102"/>
      <c r="P62" s="102"/>
      <c r="Q62" s="102"/>
      <c r="R62" s="102"/>
    </row>
    <row r="63" spans="1:18" s="94" customFormat="1" ht="13.5">
      <c r="A63" s="100"/>
      <c r="B63" s="100" t="s">
        <v>169</v>
      </c>
      <c r="C63" s="103" t="s">
        <v>296</v>
      </c>
      <c r="D63" s="102"/>
      <c r="E63" s="102"/>
      <c r="F63" s="102"/>
      <c r="G63" s="102"/>
      <c r="H63" s="102"/>
      <c r="I63" s="102"/>
      <c r="J63" s="100"/>
      <c r="K63" s="100" t="s">
        <v>169</v>
      </c>
      <c r="L63" s="103" t="s">
        <v>296</v>
      </c>
      <c r="M63" s="102"/>
      <c r="N63" s="102"/>
      <c r="O63" s="102"/>
      <c r="P63" s="102"/>
      <c r="Q63" s="102"/>
      <c r="R63" s="102"/>
    </row>
    <row r="64" spans="1:18" s="94" customFormat="1" ht="13.5">
      <c r="A64" s="100"/>
      <c r="B64" s="100" t="s">
        <v>172</v>
      </c>
      <c r="C64" s="103" t="s">
        <v>297</v>
      </c>
      <c r="D64" s="102"/>
      <c r="E64" s="102"/>
      <c r="F64" s="102"/>
      <c r="G64" s="102"/>
      <c r="H64" s="102"/>
      <c r="I64" s="102"/>
      <c r="J64" s="100"/>
      <c r="K64" s="100" t="s">
        <v>172</v>
      </c>
      <c r="L64" s="103" t="s">
        <v>297</v>
      </c>
      <c r="M64" s="102"/>
      <c r="N64" s="102"/>
      <c r="O64" s="102"/>
      <c r="P64" s="102"/>
      <c r="Q64" s="102"/>
      <c r="R64" s="102"/>
    </row>
    <row r="65" spans="1:18" s="94" customFormat="1" ht="13.5">
      <c r="A65" s="100"/>
      <c r="B65" s="100" t="s">
        <v>175</v>
      </c>
      <c r="C65" s="103" t="s">
        <v>298</v>
      </c>
      <c r="D65" s="102"/>
      <c r="E65" s="102"/>
      <c r="F65" s="102"/>
      <c r="G65" s="102"/>
      <c r="H65" s="102"/>
      <c r="I65" s="102"/>
      <c r="J65" s="100"/>
      <c r="K65" s="100" t="s">
        <v>175</v>
      </c>
      <c r="L65" s="103" t="s">
        <v>298</v>
      </c>
      <c r="M65" s="102"/>
      <c r="N65" s="102"/>
      <c r="O65" s="102"/>
      <c r="P65" s="102"/>
      <c r="Q65" s="102"/>
      <c r="R65" s="102"/>
    </row>
    <row r="66" spans="1:18" s="94" customFormat="1" ht="13.5">
      <c r="A66" s="100"/>
      <c r="B66" s="100" t="s">
        <v>195</v>
      </c>
      <c r="C66" s="103" t="s">
        <v>299</v>
      </c>
      <c r="D66" s="102"/>
      <c r="E66" s="102"/>
      <c r="F66" s="102"/>
      <c r="G66" s="102"/>
      <c r="H66" s="102"/>
      <c r="I66" s="102"/>
      <c r="J66" s="100"/>
      <c r="K66" s="100" t="s">
        <v>195</v>
      </c>
      <c r="L66" s="103" t="s">
        <v>299</v>
      </c>
      <c r="M66" s="102"/>
      <c r="N66" s="102"/>
      <c r="O66" s="102"/>
      <c r="P66" s="102"/>
      <c r="Q66" s="102"/>
      <c r="R66" s="102"/>
    </row>
    <row r="67" spans="1:18" s="94" customFormat="1" ht="13.5">
      <c r="A67" s="99" t="s">
        <v>300</v>
      </c>
      <c r="B67" s="99" t="s">
        <v>165</v>
      </c>
      <c r="C67" s="101" t="s">
        <v>301</v>
      </c>
      <c r="D67" s="102"/>
      <c r="E67" s="102"/>
      <c r="F67" s="102"/>
      <c r="G67" s="102"/>
      <c r="H67" s="102"/>
      <c r="I67" s="102"/>
      <c r="J67" s="99" t="s">
        <v>302</v>
      </c>
      <c r="K67" s="99" t="s">
        <v>165</v>
      </c>
      <c r="L67" s="101" t="s">
        <v>303</v>
      </c>
      <c r="M67" s="102"/>
      <c r="N67" s="102"/>
      <c r="O67" s="102"/>
      <c r="P67" s="102"/>
      <c r="Q67" s="102"/>
      <c r="R67" s="102"/>
    </row>
    <row r="68" spans="1:18" s="94" customFormat="1" ht="13.5">
      <c r="A68" s="100"/>
      <c r="B68" s="100" t="s">
        <v>169</v>
      </c>
      <c r="C68" s="103" t="s">
        <v>304</v>
      </c>
      <c r="D68" s="102"/>
      <c r="E68" s="102"/>
      <c r="F68" s="102"/>
      <c r="G68" s="102"/>
      <c r="H68" s="102"/>
      <c r="I68" s="102"/>
      <c r="J68" s="100"/>
      <c r="K68" s="100" t="s">
        <v>169</v>
      </c>
      <c r="L68" s="103" t="s">
        <v>305</v>
      </c>
      <c r="M68" s="102"/>
      <c r="N68" s="102"/>
      <c r="O68" s="102"/>
      <c r="P68" s="102"/>
      <c r="Q68" s="102"/>
      <c r="R68" s="102"/>
    </row>
    <row r="69" spans="1:18" s="94" customFormat="1" ht="13.5">
      <c r="A69" s="100"/>
      <c r="B69" s="100" t="s">
        <v>172</v>
      </c>
      <c r="C69" s="103" t="s">
        <v>306</v>
      </c>
      <c r="D69" s="102"/>
      <c r="E69" s="102"/>
      <c r="F69" s="102"/>
      <c r="G69" s="102"/>
      <c r="H69" s="102"/>
      <c r="I69" s="102"/>
      <c r="J69" s="100"/>
      <c r="K69" s="100" t="s">
        <v>172</v>
      </c>
      <c r="L69" s="103" t="s">
        <v>307</v>
      </c>
      <c r="M69" s="102"/>
      <c r="N69" s="102"/>
      <c r="O69" s="102"/>
      <c r="P69" s="102"/>
      <c r="Q69" s="102"/>
      <c r="R69" s="102"/>
    </row>
    <row r="70" spans="1:18" s="94" customFormat="1" ht="13.5">
      <c r="A70" s="99" t="s">
        <v>308</v>
      </c>
      <c r="B70" s="99" t="s">
        <v>165</v>
      </c>
      <c r="C70" s="101" t="s">
        <v>309</v>
      </c>
      <c r="D70" s="102"/>
      <c r="E70" s="102"/>
      <c r="F70" s="102"/>
      <c r="G70" s="102"/>
      <c r="H70" s="102"/>
      <c r="I70" s="102"/>
      <c r="J70" s="100"/>
      <c r="K70" s="100" t="s">
        <v>175</v>
      </c>
      <c r="L70" s="103" t="s">
        <v>310</v>
      </c>
      <c r="M70" s="102"/>
      <c r="N70" s="102"/>
      <c r="O70" s="102"/>
      <c r="P70" s="102"/>
      <c r="Q70" s="102"/>
      <c r="R70" s="102"/>
    </row>
    <row r="71" spans="1:18" s="94" customFormat="1" ht="13.5">
      <c r="A71" s="100"/>
      <c r="B71" s="100" t="s">
        <v>169</v>
      </c>
      <c r="C71" s="103" t="s">
        <v>311</v>
      </c>
      <c r="D71" s="102"/>
      <c r="E71" s="102"/>
      <c r="F71" s="102"/>
      <c r="G71" s="102"/>
      <c r="H71" s="102"/>
      <c r="I71" s="102"/>
      <c r="J71" s="100"/>
      <c r="K71" s="100" t="s">
        <v>199</v>
      </c>
      <c r="L71" s="103" t="s">
        <v>219</v>
      </c>
      <c r="M71" s="102"/>
      <c r="N71" s="102"/>
      <c r="O71" s="102"/>
      <c r="P71" s="102"/>
      <c r="Q71" s="102"/>
      <c r="R71" s="102"/>
    </row>
    <row r="72" spans="1:18" s="94" customFormat="1" ht="13.5">
      <c r="A72" s="100"/>
      <c r="B72" s="100" t="s">
        <v>172</v>
      </c>
      <c r="C72" s="103" t="s">
        <v>312</v>
      </c>
      <c r="D72" s="102"/>
      <c r="E72" s="102"/>
      <c r="F72" s="102"/>
      <c r="G72" s="102"/>
      <c r="H72" s="102"/>
      <c r="I72" s="102"/>
      <c r="J72" s="100"/>
      <c r="K72" s="100" t="s">
        <v>180</v>
      </c>
      <c r="L72" s="103" t="s">
        <v>227</v>
      </c>
      <c r="M72" s="102"/>
      <c r="N72" s="102"/>
      <c r="O72" s="102"/>
      <c r="P72" s="102"/>
      <c r="Q72" s="102"/>
      <c r="R72" s="102"/>
    </row>
    <row r="73" spans="1:18" s="94" customFormat="1" ht="13.5">
      <c r="A73" s="100"/>
      <c r="B73" s="100" t="s">
        <v>175</v>
      </c>
      <c r="C73" s="103" t="s">
        <v>313</v>
      </c>
      <c r="D73" s="102"/>
      <c r="E73" s="102"/>
      <c r="F73" s="102"/>
      <c r="G73" s="102"/>
      <c r="H73" s="102"/>
      <c r="I73" s="102"/>
      <c r="J73" s="100"/>
      <c r="K73" s="100" t="s">
        <v>184</v>
      </c>
      <c r="L73" s="103" t="s">
        <v>314</v>
      </c>
      <c r="M73" s="102"/>
      <c r="N73" s="102"/>
      <c r="O73" s="102"/>
      <c r="P73" s="102"/>
      <c r="Q73" s="102"/>
      <c r="R73" s="102"/>
    </row>
    <row r="74" spans="1:18" s="94" customFormat="1" ht="13.5">
      <c r="A74" s="100"/>
      <c r="B74" s="100" t="s">
        <v>195</v>
      </c>
      <c r="C74" s="103" t="s">
        <v>315</v>
      </c>
      <c r="D74" s="102"/>
      <c r="E74" s="102"/>
      <c r="F74" s="102"/>
      <c r="G74" s="102"/>
      <c r="H74" s="102"/>
      <c r="I74" s="102"/>
      <c r="J74" s="100"/>
      <c r="K74" s="100" t="s">
        <v>187</v>
      </c>
      <c r="L74" s="103" t="s">
        <v>316</v>
      </c>
      <c r="M74" s="102"/>
      <c r="N74" s="102"/>
      <c r="O74" s="102"/>
      <c r="P74" s="102"/>
      <c r="Q74" s="102"/>
      <c r="R74" s="102"/>
    </row>
    <row r="75" spans="1:18" s="94" customFormat="1" ht="13.5">
      <c r="A75" s="99" t="s">
        <v>317</v>
      </c>
      <c r="B75" s="99" t="s">
        <v>165</v>
      </c>
      <c r="C75" s="101" t="s">
        <v>318</v>
      </c>
      <c r="D75" s="102"/>
      <c r="E75" s="102"/>
      <c r="F75" s="102"/>
      <c r="G75" s="102"/>
      <c r="H75" s="102"/>
      <c r="I75" s="102"/>
      <c r="J75" s="100"/>
      <c r="K75" s="100" t="s">
        <v>204</v>
      </c>
      <c r="L75" s="103" t="s">
        <v>221</v>
      </c>
      <c r="M75" s="102"/>
      <c r="N75" s="102"/>
      <c r="O75" s="102"/>
      <c r="P75" s="102"/>
      <c r="Q75" s="102"/>
      <c r="R75" s="102"/>
    </row>
    <row r="76" spans="1:18" s="94" customFormat="1" ht="13.5">
      <c r="A76" s="100"/>
      <c r="B76" s="100" t="s">
        <v>169</v>
      </c>
      <c r="C76" s="103" t="s">
        <v>319</v>
      </c>
      <c r="D76" s="102"/>
      <c r="E76" s="102"/>
      <c r="F76" s="102"/>
      <c r="G76" s="102"/>
      <c r="H76" s="102"/>
      <c r="I76" s="102"/>
      <c r="J76" s="100"/>
      <c r="K76" s="100" t="s">
        <v>320</v>
      </c>
      <c r="L76" s="103" t="s">
        <v>321</v>
      </c>
      <c r="M76" s="102"/>
      <c r="N76" s="102"/>
      <c r="O76" s="102"/>
      <c r="P76" s="102"/>
      <c r="Q76" s="102"/>
      <c r="R76" s="102"/>
    </row>
    <row r="77" spans="1:18" s="94" customFormat="1" ht="13.5">
      <c r="A77" s="100"/>
      <c r="B77" s="100" t="s">
        <v>172</v>
      </c>
      <c r="C77" s="103" t="s">
        <v>322</v>
      </c>
      <c r="D77" s="102"/>
      <c r="E77" s="102"/>
      <c r="F77" s="102"/>
      <c r="G77" s="102"/>
      <c r="H77" s="102"/>
      <c r="I77" s="102"/>
      <c r="J77" s="100"/>
      <c r="K77" s="100" t="s">
        <v>323</v>
      </c>
      <c r="L77" s="103" t="s">
        <v>324</v>
      </c>
      <c r="M77" s="102"/>
      <c r="N77" s="102"/>
      <c r="O77" s="102"/>
      <c r="P77" s="102"/>
      <c r="Q77" s="102"/>
      <c r="R77" s="102"/>
    </row>
    <row r="78" spans="1:18" s="94" customFormat="1" ht="13.5">
      <c r="A78" s="99" t="s">
        <v>325</v>
      </c>
      <c r="B78" s="99" t="s">
        <v>165</v>
      </c>
      <c r="C78" s="101" t="s">
        <v>99</v>
      </c>
      <c r="D78" s="102"/>
      <c r="E78" s="102"/>
      <c r="F78" s="102"/>
      <c r="G78" s="102"/>
      <c r="H78" s="102"/>
      <c r="I78" s="102"/>
      <c r="J78" s="100"/>
      <c r="K78" s="100" t="s">
        <v>326</v>
      </c>
      <c r="L78" s="103" t="s">
        <v>327</v>
      </c>
      <c r="M78" s="102"/>
      <c r="N78" s="102"/>
      <c r="O78" s="102"/>
      <c r="P78" s="102"/>
      <c r="Q78" s="102"/>
      <c r="R78" s="102"/>
    </row>
    <row r="79" spans="1:18" s="94" customFormat="1" ht="13.5">
      <c r="A79" s="100"/>
      <c r="B79" s="100" t="s">
        <v>180</v>
      </c>
      <c r="C79" s="103" t="s">
        <v>328</v>
      </c>
      <c r="D79" s="102"/>
      <c r="E79" s="102"/>
      <c r="F79" s="102"/>
      <c r="G79" s="102"/>
      <c r="H79" s="102"/>
      <c r="I79" s="102"/>
      <c r="J79" s="100"/>
      <c r="K79" s="100" t="s">
        <v>178</v>
      </c>
      <c r="L79" s="103" t="s">
        <v>329</v>
      </c>
      <c r="M79" s="102"/>
      <c r="N79" s="102"/>
      <c r="O79" s="102"/>
      <c r="P79" s="102"/>
      <c r="Q79" s="102"/>
      <c r="R79" s="102"/>
    </row>
    <row r="80" spans="1:18" s="94" customFormat="1" ht="13.5">
      <c r="A80" s="100"/>
      <c r="B80" s="100" t="s">
        <v>184</v>
      </c>
      <c r="C80" s="103" t="s">
        <v>330</v>
      </c>
      <c r="D80" s="102"/>
      <c r="E80" s="102"/>
      <c r="F80" s="102"/>
      <c r="G80" s="102"/>
      <c r="H80" s="102"/>
      <c r="I80" s="102"/>
      <c r="J80" s="99" t="s">
        <v>331</v>
      </c>
      <c r="K80" s="99" t="s">
        <v>165</v>
      </c>
      <c r="L80" s="101" t="s">
        <v>332</v>
      </c>
      <c r="M80" s="102"/>
      <c r="N80" s="102"/>
      <c r="O80" s="102"/>
      <c r="P80" s="102"/>
      <c r="Q80" s="102"/>
      <c r="R80" s="102"/>
    </row>
    <row r="81" spans="1:18" s="94" customFormat="1" ht="30.75" customHeight="1">
      <c r="A81" s="100"/>
      <c r="B81" s="100" t="s">
        <v>187</v>
      </c>
      <c r="C81" s="103" t="s">
        <v>333</v>
      </c>
      <c r="D81" s="102"/>
      <c r="E81" s="102"/>
      <c r="F81" s="102"/>
      <c r="G81" s="102"/>
      <c r="H81" s="102"/>
      <c r="I81" s="102"/>
      <c r="J81" s="100"/>
      <c r="K81" s="100" t="s">
        <v>169</v>
      </c>
      <c r="L81" s="103" t="s">
        <v>305</v>
      </c>
      <c r="M81" s="102"/>
      <c r="N81" s="102"/>
      <c r="O81" s="102"/>
      <c r="P81" s="102"/>
      <c r="Q81" s="102"/>
      <c r="R81" s="102"/>
    </row>
    <row r="82" spans="1:18" s="94" customFormat="1" ht="13.5">
      <c r="A82" s="100"/>
      <c r="B82" s="100" t="s">
        <v>178</v>
      </c>
      <c r="C82" s="103" t="s">
        <v>99</v>
      </c>
      <c r="D82" s="102"/>
      <c r="E82" s="102"/>
      <c r="F82" s="102"/>
      <c r="G82" s="102"/>
      <c r="H82" s="102"/>
      <c r="I82" s="102"/>
      <c r="J82" s="100"/>
      <c r="K82" s="100" t="s">
        <v>172</v>
      </c>
      <c r="L82" s="103" t="s">
        <v>307</v>
      </c>
      <c r="M82" s="102"/>
      <c r="N82" s="102"/>
      <c r="O82" s="102"/>
      <c r="P82" s="102"/>
      <c r="Q82" s="102"/>
      <c r="R82" s="102"/>
    </row>
    <row r="83" spans="1:18" s="94" customFormat="1" ht="13.5">
      <c r="A83" s="107"/>
      <c r="B83" s="107"/>
      <c r="C83" s="107"/>
      <c r="D83" s="102"/>
      <c r="E83" s="102"/>
      <c r="F83" s="102"/>
      <c r="G83" s="102"/>
      <c r="H83" s="102"/>
      <c r="I83" s="102"/>
      <c r="J83" s="109"/>
      <c r="K83" s="109" t="s">
        <v>175</v>
      </c>
      <c r="L83" s="107" t="s">
        <v>310</v>
      </c>
      <c r="M83" s="102"/>
      <c r="N83" s="102"/>
      <c r="O83" s="102"/>
      <c r="P83" s="102"/>
      <c r="Q83" s="102"/>
      <c r="R83" s="102"/>
    </row>
    <row r="84" spans="1:18" s="94" customFormat="1" ht="13.5">
      <c r="A84" s="107"/>
      <c r="B84" s="107"/>
      <c r="C84" s="107"/>
      <c r="D84" s="102"/>
      <c r="E84" s="102"/>
      <c r="F84" s="102"/>
      <c r="G84" s="102"/>
      <c r="H84" s="102"/>
      <c r="I84" s="102"/>
      <c r="J84" s="109"/>
      <c r="K84" s="109" t="s">
        <v>199</v>
      </c>
      <c r="L84" s="107" t="s">
        <v>219</v>
      </c>
      <c r="M84" s="102"/>
      <c r="N84" s="102"/>
      <c r="O84" s="102"/>
      <c r="P84" s="102"/>
      <c r="Q84" s="102"/>
      <c r="R84" s="102"/>
    </row>
    <row r="85" spans="1:18" s="94" customFormat="1" ht="13.5">
      <c r="A85" s="107"/>
      <c r="B85" s="107"/>
      <c r="C85" s="107"/>
      <c r="D85" s="102"/>
      <c r="E85" s="102"/>
      <c r="F85" s="102"/>
      <c r="G85" s="102"/>
      <c r="H85" s="102"/>
      <c r="I85" s="102"/>
      <c r="J85" s="109"/>
      <c r="K85" s="109" t="s">
        <v>180</v>
      </c>
      <c r="L85" s="107" t="s">
        <v>227</v>
      </c>
      <c r="M85" s="102"/>
      <c r="N85" s="102"/>
      <c r="O85" s="102"/>
      <c r="P85" s="102"/>
      <c r="Q85" s="102"/>
      <c r="R85" s="102"/>
    </row>
    <row r="86" spans="1:18" s="94" customFormat="1" ht="13.5">
      <c r="A86" s="107"/>
      <c r="B86" s="107"/>
      <c r="C86" s="107"/>
      <c r="D86" s="102"/>
      <c r="E86" s="102"/>
      <c r="F86" s="102"/>
      <c r="G86" s="102"/>
      <c r="H86" s="102"/>
      <c r="I86" s="102"/>
      <c r="J86" s="109"/>
      <c r="K86" s="109" t="s">
        <v>184</v>
      </c>
      <c r="L86" s="107" t="s">
        <v>314</v>
      </c>
      <c r="M86" s="102"/>
      <c r="N86" s="102"/>
      <c r="O86" s="102"/>
      <c r="P86" s="102"/>
      <c r="Q86" s="102"/>
      <c r="R86" s="102"/>
    </row>
    <row r="87" spans="1:18" s="94" customFormat="1" ht="13.5">
      <c r="A87" s="107"/>
      <c r="B87" s="107"/>
      <c r="C87" s="107"/>
      <c r="D87" s="102"/>
      <c r="E87" s="102"/>
      <c r="F87" s="102"/>
      <c r="G87" s="102"/>
      <c r="H87" s="102"/>
      <c r="I87" s="102"/>
      <c r="J87" s="109"/>
      <c r="K87" s="109" t="s">
        <v>187</v>
      </c>
      <c r="L87" s="107" t="s">
        <v>316</v>
      </c>
      <c r="M87" s="102"/>
      <c r="N87" s="102"/>
      <c r="O87" s="102"/>
      <c r="P87" s="102"/>
      <c r="Q87" s="102"/>
      <c r="R87" s="102"/>
    </row>
    <row r="88" spans="1:18" s="94" customFormat="1" ht="13.5">
      <c r="A88" s="107"/>
      <c r="B88" s="107"/>
      <c r="C88" s="107"/>
      <c r="D88" s="102"/>
      <c r="E88" s="102"/>
      <c r="F88" s="102"/>
      <c r="G88" s="102"/>
      <c r="H88" s="102"/>
      <c r="I88" s="102"/>
      <c r="J88" s="109"/>
      <c r="K88" s="109" t="s">
        <v>190</v>
      </c>
      <c r="L88" s="107" t="s">
        <v>334</v>
      </c>
      <c r="M88" s="102"/>
      <c r="N88" s="102"/>
      <c r="O88" s="102"/>
      <c r="P88" s="102"/>
      <c r="Q88" s="102"/>
      <c r="R88" s="102"/>
    </row>
    <row r="89" spans="1:18" s="94" customFormat="1" ht="13.5">
      <c r="A89" s="107"/>
      <c r="B89" s="107"/>
      <c r="C89" s="107"/>
      <c r="D89" s="102"/>
      <c r="E89" s="102"/>
      <c r="F89" s="102"/>
      <c r="G89" s="102"/>
      <c r="H89" s="102"/>
      <c r="I89" s="102"/>
      <c r="J89" s="109"/>
      <c r="K89" s="109" t="s">
        <v>193</v>
      </c>
      <c r="L89" s="107" t="s">
        <v>335</v>
      </c>
      <c r="M89" s="102"/>
      <c r="N89" s="102"/>
      <c r="O89" s="102"/>
      <c r="P89" s="102"/>
      <c r="Q89" s="102"/>
      <c r="R89" s="102"/>
    </row>
    <row r="90" spans="1:18" s="94" customFormat="1" ht="13.5">
      <c r="A90" s="107"/>
      <c r="B90" s="107"/>
      <c r="C90" s="107"/>
      <c r="D90" s="102"/>
      <c r="E90" s="102"/>
      <c r="F90" s="102"/>
      <c r="G90" s="102"/>
      <c r="H90" s="102"/>
      <c r="I90" s="102"/>
      <c r="J90" s="109"/>
      <c r="K90" s="109" t="s">
        <v>197</v>
      </c>
      <c r="L90" s="107" t="s">
        <v>336</v>
      </c>
      <c r="M90" s="102"/>
      <c r="N90" s="102"/>
      <c r="O90" s="102"/>
      <c r="P90" s="102"/>
      <c r="Q90" s="102"/>
      <c r="R90" s="102"/>
    </row>
    <row r="91" spans="1:18" s="94" customFormat="1" ht="13.5">
      <c r="A91" s="107"/>
      <c r="B91" s="107"/>
      <c r="C91" s="107"/>
      <c r="D91" s="102"/>
      <c r="E91" s="102"/>
      <c r="F91" s="102"/>
      <c r="G91" s="102"/>
      <c r="H91" s="102"/>
      <c r="I91" s="102"/>
      <c r="J91" s="109"/>
      <c r="K91" s="109" t="s">
        <v>201</v>
      </c>
      <c r="L91" s="107" t="s">
        <v>337</v>
      </c>
      <c r="M91" s="102"/>
      <c r="N91" s="102"/>
      <c r="O91" s="102"/>
      <c r="P91" s="102"/>
      <c r="Q91" s="102"/>
      <c r="R91" s="102"/>
    </row>
    <row r="92" spans="1:18" s="94" customFormat="1" ht="13.5">
      <c r="A92" s="107"/>
      <c r="B92" s="107"/>
      <c r="C92" s="107"/>
      <c r="D92" s="102"/>
      <c r="E92" s="102"/>
      <c r="F92" s="102"/>
      <c r="G92" s="102"/>
      <c r="H92" s="102"/>
      <c r="I92" s="102"/>
      <c r="J92" s="109"/>
      <c r="K92" s="109" t="s">
        <v>204</v>
      </c>
      <c r="L92" s="107" t="s">
        <v>221</v>
      </c>
      <c r="M92" s="102"/>
      <c r="N92" s="102"/>
      <c r="O92" s="102"/>
      <c r="P92" s="102"/>
      <c r="Q92" s="102"/>
      <c r="R92" s="102"/>
    </row>
    <row r="93" spans="1:18" s="94" customFormat="1" ht="13.5">
      <c r="A93" s="107"/>
      <c r="B93" s="107"/>
      <c r="C93" s="107"/>
      <c r="D93" s="102"/>
      <c r="E93" s="102"/>
      <c r="F93" s="102"/>
      <c r="G93" s="102"/>
      <c r="H93" s="102"/>
      <c r="I93" s="102"/>
      <c r="J93" s="109"/>
      <c r="K93" s="109" t="s">
        <v>320</v>
      </c>
      <c r="L93" s="107" t="s">
        <v>321</v>
      </c>
      <c r="M93" s="102"/>
      <c r="N93" s="102"/>
      <c r="O93" s="102"/>
      <c r="P93" s="102"/>
      <c r="Q93" s="102"/>
      <c r="R93" s="102"/>
    </row>
    <row r="94" spans="1:18" s="94" customFormat="1" ht="13.5">
      <c r="A94" s="107"/>
      <c r="B94" s="107"/>
      <c r="C94" s="107"/>
      <c r="D94" s="102"/>
      <c r="E94" s="102"/>
      <c r="F94" s="102"/>
      <c r="G94" s="102"/>
      <c r="H94" s="102"/>
      <c r="I94" s="102"/>
      <c r="J94" s="109"/>
      <c r="K94" s="109" t="s">
        <v>323</v>
      </c>
      <c r="L94" s="107" t="s">
        <v>324</v>
      </c>
      <c r="M94" s="102"/>
      <c r="N94" s="102"/>
      <c r="O94" s="102"/>
      <c r="P94" s="102"/>
      <c r="Q94" s="102"/>
      <c r="R94" s="102"/>
    </row>
    <row r="95" spans="1:18" s="94" customFormat="1" ht="13.5">
      <c r="A95" s="107"/>
      <c r="B95" s="107"/>
      <c r="C95" s="107"/>
      <c r="D95" s="102"/>
      <c r="E95" s="102"/>
      <c r="F95" s="102"/>
      <c r="G95" s="102"/>
      <c r="H95" s="102"/>
      <c r="I95" s="102"/>
      <c r="J95" s="109"/>
      <c r="K95" s="109" t="s">
        <v>326</v>
      </c>
      <c r="L95" s="107" t="s">
        <v>327</v>
      </c>
      <c r="M95" s="102"/>
      <c r="N95" s="102"/>
      <c r="O95" s="102"/>
      <c r="P95" s="102"/>
      <c r="Q95" s="102"/>
      <c r="R95" s="102"/>
    </row>
    <row r="96" spans="1:18" s="94" customFormat="1" ht="13.5">
      <c r="A96" s="107"/>
      <c r="B96" s="107"/>
      <c r="C96" s="107"/>
      <c r="D96" s="102"/>
      <c r="E96" s="102"/>
      <c r="F96" s="102"/>
      <c r="G96" s="102"/>
      <c r="H96" s="102"/>
      <c r="I96" s="102"/>
      <c r="J96" s="109"/>
      <c r="K96" s="109" t="s">
        <v>178</v>
      </c>
      <c r="L96" s="107" t="s">
        <v>229</v>
      </c>
      <c r="M96" s="102"/>
      <c r="N96" s="102"/>
      <c r="O96" s="102"/>
      <c r="P96" s="102"/>
      <c r="Q96" s="102"/>
      <c r="R96" s="102"/>
    </row>
    <row r="97" spans="1:18" s="94" customFormat="1" ht="13.5">
      <c r="A97" s="107"/>
      <c r="B97" s="107"/>
      <c r="C97" s="107"/>
      <c r="D97" s="102"/>
      <c r="E97" s="102"/>
      <c r="F97" s="102"/>
      <c r="G97" s="102"/>
      <c r="H97" s="102"/>
      <c r="I97" s="102"/>
      <c r="J97" s="110" t="s">
        <v>338</v>
      </c>
      <c r="K97" s="110" t="s">
        <v>165</v>
      </c>
      <c r="L97" s="111" t="s">
        <v>339</v>
      </c>
      <c r="M97" s="102"/>
      <c r="N97" s="102"/>
      <c r="O97" s="102"/>
      <c r="P97" s="102"/>
      <c r="Q97" s="102"/>
      <c r="R97" s="102"/>
    </row>
    <row r="98" spans="1:18" s="94" customFormat="1" ht="13.5">
      <c r="A98" s="107"/>
      <c r="B98" s="107"/>
      <c r="C98" s="107"/>
      <c r="D98" s="102"/>
      <c r="E98" s="102"/>
      <c r="F98" s="102"/>
      <c r="G98" s="102"/>
      <c r="H98" s="102"/>
      <c r="I98" s="102"/>
      <c r="J98" s="109"/>
      <c r="K98" s="109" t="s">
        <v>169</v>
      </c>
      <c r="L98" s="107" t="s">
        <v>340</v>
      </c>
      <c r="M98" s="102"/>
      <c r="N98" s="102"/>
      <c r="O98" s="102"/>
      <c r="P98" s="102"/>
      <c r="Q98" s="102"/>
      <c r="R98" s="102"/>
    </row>
    <row r="99" spans="1:18" s="94" customFormat="1" ht="13.5">
      <c r="A99" s="107"/>
      <c r="B99" s="107"/>
      <c r="C99" s="107"/>
      <c r="D99" s="102"/>
      <c r="E99" s="102"/>
      <c r="F99" s="102"/>
      <c r="G99" s="102"/>
      <c r="H99" s="102"/>
      <c r="I99" s="102"/>
      <c r="J99" s="109"/>
      <c r="K99" s="109" t="s">
        <v>178</v>
      </c>
      <c r="L99" s="107" t="s">
        <v>267</v>
      </c>
      <c r="M99" s="102"/>
      <c r="N99" s="102"/>
      <c r="O99" s="102"/>
      <c r="P99" s="102"/>
      <c r="Q99" s="102"/>
      <c r="R99" s="102"/>
    </row>
    <row r="100" spans="1:18" s="94" customFormat="1" ht="13.5">
      <c r="A100" s="107"/>
      <c r="B100" s="107"/>
      <c r="C100" s="107"/>
      <c r="D100" s="102"/>
      <c r="E100" s="102"/>
      <c r="F100" s="102"/>
      <c r="G100" s="102"/>
      <c r="H100" s="102"/>
      <c r="I100" s="102"/>
      <c r="J100" s="110" t="s">
        <v>341</v>
      </c>
      <c r="K100" s="110" t="s">
        <v>165</v>
      </c>
      <c r="L100" s="111" t="s">
        <v>259</v>
      </c>
      <c r="M100" s="102"/>
      <c r="N100" s="102"/>
      <c r="O100" s="102"/>
      <c r="P100" s="102"/>
      <c r="Q100" s="102"/>
      <c r="R100" s="102"/>
    </row>
    <row r="101" spans="1:18" s="94" customFormat="1" ht="13.5">
      <c r="A101" s="107"/>
      <c r="B101" s="107"/>
      <c r="C101" s="107"/>
      <c r="D101" s="102"/>
      <c r="E101" s="102"/>
      <c r="F101" s="102"/>
      <c r="G101" s="102"/>
      <c r="H101" s="102"/>
      <c r="I101" s="102"/>
      <c r="J101" s="109"/>
      <c r="K101" s="109" t="s">
        <v>169</v>
      </c>
      <c r="L101" s="107" t="s">
        <v>340</v>
      </c>
      <c r="M101" s="102"/>
      <c r="N101" s="102"/>
      <c r="O101" s="102"/>
      <c r="P101" s="102"/>
      <c r="Q101" s="102"/>
      <c r="R101" s="102"/>
    </row>
    <row r="102" spans="1:18" s="94" customFormat="1" ht="13.5">
      <c r="A102" s="107"/>
      <c r="B102" s="107"/>
      <c r="C102" s="107"/>
      <c r="D102" s="102"/>
      <c r="E102" s="102"/>
      <c r="F102" s="102"/>
      <c r="G102" s="102"/>
      <c r="H102" s="102"/>
      <c r="I102" s="102"/>
      <c r="J102" s="109"/>
      <c r="K102" s="109" t="s">
        <v>175</v>
      </c>
      <c r="L102" s="107" t="s">
        <v>342</v>
      </c>
      <c r="M102" s="102"/>
      <c r="N102" s="102"/>
      <c r="O102" s="102"/>
      <c r="P102" s="102"/>
      <c r="Q102" s="102"/>
      <c r="R102" s="102"/>
    </row>
    <row r="103" spans="1:18" s="94" customFormat="1" ht="13.5">
      <c r="A103" s="107"/>
      <c r="B103" s="107"/>
      <c r="C103" s="107"/>
      <c r="D103" s="102"/>
      <c r="E103" s="102"/>
      <c r="F103" s="102"/>
      <c r="G103" s="102"/>
      <c r="H103" s="102"/>
      <c r="I103" s="102"/>
      <c r="J103" s="109"/>
      <c r="K103" s="109" t="s">
        <v>195</v>
      </c>
      <c r="L103" s="107" t="s">
        <v>261</v>
      </c>
      <c r="M103" s="102"/>
      <c r="N103" s="102"/>
      <c r="O103" s="102"/>
      <c r="P103" s="102"/>
      <c r="Q103" s="102"/>
      <c r="R103" s="102"/>
    </row>
    <row r="104" spans="1:18" s="94" customFormat="1" ht="13.5">
      <c r="A104" s="107"/>
      <c r="B104" s="107"/>
      <c r="C104" s="107"/>
      <c r="D104" s="102"/>
      <c r="E104" s="102"/>
      <c r="F104" s="102"/>
      <c r="G104" s="102"/>
      <c r="H104" s="102"/>
      <c r="I104" s="102"/>
      <c r="J104" s="109"/>
      <c r="K104" s="109" t="s">
        <v>199</v>
      </c>
      <c r="L104" s="107" t="s">
        <v>264</v>
      </c>
      <c r="M104" s="102"/>
      <c r="N104" s="102"/>
      <c r="O104" s="102"/>
      <c r="P104" s="102"/>
      <c r="Q104" s="102"/>
      <c r="R104" s="102"/>
    </row>
    <row r="105" spans="1:18" s="94" customFormat="1" ht="13.5">
      <c r="A105" s="107"/>
      <c r="B105" s="107"/>
      <c r="C105" s="107"/>
      <c r="D105" s="102"/>
      <c r="E105" s="102"/>
      <c r="F105" s="102"/>
      <c r="G105" s="102"/>
      <c r="H105" s="102"/>
      <c r="I105" s="102"/>
      <c r="J105" s="109"/>
      <c r="K105" s="109" t="s">
        <v>178</v>
      </c>
      <c r="L105" s="107" t="s">
        <v>267</v>
      </c>
      <c r="M105" s="102"/>
      <c r="N105" s="102"/>
      <c r="O105" s="102"/>
      <c r="P105" s="102"/>
      <c r="Q105" s="102"/>
      <c r="R105" s="102"/>
    </row>
    <row r="106" spans="1:18" s="94" customFormat="1" ht="13.5">
      <c r="A106" s="107"/>
      <c r="B106" s="107"/>
      <c r="C106" s="107"/>
      <c r="D106" s="102"/>
      <c r="E106" s="102"/>
      <c r="F106" s="102"/>
      <c r="G106" s="102"/>
      <c r="H106" s="102"/>
      <c r="I106" s="102"/>
      <c r="J106" s="110" t="s">
        <v>343</v>
      </c>
      <c r="K106" s="110" t="s">
        <v>165</v>
      </c>
      <c r="L106" s="111" t="s">
        <v>288</v>
      </c>
      <c r="M106" s="102"/>
      <c r="N106" s="102"/>
      <c r="O106" s="102"/>
      <c r="P106" s="102"/>
      <c r="Q106" s="102"/>
      <c r="R106" s="102"/>
    </row>
    <row r="107" spans="1:18" s="94" customFormat="1" ht="13.5">
      <c r="A107" s="107"/>
      <c r="B107" s="107"/>
      <c r="C107" s="107"/>
      <c r="D107" s="102"/>
      <c r="E107" s="102"/>
      <c r="F107" s="102"/>
      <c r="G107" s="102"/>
      <c r="H107" s="102"/>
      <c r="I107" s="102"/>
      <c r="J107" s="109"/>
      <c r="K107" s="109" t="s">
        <v>172</v>
      </c>
      <c r="L107" s="107" t="s">
        <v>290</v>
      </c>
      <c r="M107" s="102"/>
      <c r="N107" s="102"/>
      <c r="O107" s="102"/>
      <c r="P107" s="102"/>
      <c r="Q107" s="102"/>
      <c r="R107" s="102"/>
    </row>
    <row r="108" spans="1:18" s="94" customFormat="1" ht="13.5">
      <c r="A108" s="107"/>
      <c r="B108" s="107"/>
      <c r="C108" s="107"/>
      <c r="D108" s="102"/>
      <c r="E108" s="102"/>
      <c r="F108" s="102"/>
      <c r="G108" s="102"/>
      <c r="H108" s="102"/>
      <c r="I108" s="102"/>
      <c r="J108" s="109"/>
      <c r="K108" s="109" t="s">
        <v>175</v>
      </c>
      <c r="L108" s="107" t="s">
        <v>291</v>
      </c>
      <c r="M108" s="102"/>
      <c r="N108" s="102"/>
      <c r="O108" s="102"/>
      <c r="P108" s="102"/>
      <c r="Q108" s="102"/>
      <c r="R108" s="102"/>
    </row>
    <row r="109" spans="1:18" s="94" customFormat="1" ht="13.5">
      <c r="A109" s="107"/>
      <c r="B109" s="107"/>
      <c r="C109" s="107"/>
      <c r="D109" s="102"/>
      <c r="E109" s="102"/>
      <c r="F109" s="102"/>
      <c r="G109" s="102"/>
      <c r="H109" s="102"/>
      <c r="I109" s="102"/>
      <c r="J109" s="110" t="s">
        <v>344</v>
      </c>
      <c r="K109" s="110" t="s">
        <v>165</v>
      </c>
      <c r="L109" s="111" t="s">
        <v>99</v>
      </c>
      <c r="M109" s="102"/>
      <c r="N109" s="102"/>
      <c r="O109" s="102"/>
      <c r="P109" s="102"/>
      <c r="Q109" s="102"/>
      <c r="R109" s="102"/>
    </row>
    <row r="110" spans="1:18" s="94" customFormat="1" ht="13.5">
      <c r="A110" s="107"/>
      <c r="B110" s="107"/>
      <c r="C110" s="107"/>
      <c r="D110" s="102"/>
      <c r="E110" s="102"/>
      <c r="F110" s="102"/>
      <c r="G110" s="102"/>
      <c r="H110" s="102"/>
      <c r="I110" s="102"/>
      <c r="J110" s="109"/>
      <c r="K110" s="109" t="s">
        <v>180</v>
      </c>
      <c r="L110" s="107" t="s">
        <v>328</v>
      </c>
      <c r="M110" s="102"/>
      <c r="N110" s="102"/>
      <c r="O110" s="102"/>
      <c r="P110" s="102"/>
      <c r="Q110" s="102"/>
      <c r="R110" s="102"/>
    </row>
    <row r="111" spans="1:18" s="94" customFormat="1" ht="13.5">
      <c r="A111" s="107"/>
      <c r="B111" s="107"/>
      <c r="C111" s="107"/>
      <c r="D111" s="102"/>
      <c r="E111" s="102"/>
      <c r="F111" s="102"/>
      <c r="G111" s="102"/>
      <c r="H111" s="102"/>
      <c r="I111" s="102"/>
      <c r="J111" s="109"/>
      <c r="K111" s="109" t="s">
        <v>184</v>
      </c>
      <c r="L111" s="107" t="s">
        <v>330</v>
      </c>
      <c r="M111" s="102"/>
      <c r="N111" s="102"/>
      <c r="O111" s="102"/>
      <c r="P111" s="102"/>
      <c r="Q111" s="102"/>
      <c r="R111" s="102"/>
    </row>
    <row r="112" spans="1:18" s="94" customFormat="1" ht="30.75" customHeight="1">
      <c r="A112" s="107"/>
      <c r="B112" s="107"/>
      <c r="C112" s="107"/>
      <c r="D112" s="102"/>
      <c r="E112" s="102"/>
      <c r="F112" s="102"/>
      <c r="G112" s="102"/>
      <c r="H112" s="102"/>
      <c r="I112" s="102"/>
      <c r="J112" s="109"/>
      <c r="K112" s="109" t="s">
        <v>187</v>
      </c>
      <c r="L112" s="107" t="s">
        <v>333</v>
      </c>
      <c r="M112" s="102"/>
      <c r="N112" s="102"/>
      <c r="O112" s="102"/>
      <c r="P112" s="102"/>
      <c r="Q112" s="102"/>
      <c r="R112" s="102"/>
    </row>
    <row r="113" spans="1:18" s="94" customFormat="1" ht="13.5">
      <c r="A113" s="107"/>
      <c r="B113" s="107"/>
      <c r="C113" s="107"/>
      <c r="D113" s="102"/>
      <c r="E113" s="102"/>
      <c r="F113" s="102"/>
      <c r="G113" s="102"/>
      <c r="H113" s="102"/>
      <c r="I113" s="102"/>
      <c r="J113" s="109"/>
      <c r="K113" s="109" t="s">
        <v>178</v>
      </c>
      <c r="L113" s="107" t="s">
        <v>99</v>
      </c>
      <c r="M113" s="102"/>
      <c r="N113" s="102"/>
      <c r="O113" s="102"/>
      <c r="P113" s="102"/>
      <c r="Q113" s="102"/>
      <c r="R113" s="102"/>
    </row>
    <row r="114" spans="1:18" s="94" customFormat="1" ht="13.5">
      <c r="A114" s="290" t="s">
        <v>71</v>
      </c>
      <c r="B114" s="290"/>
      <c r="C114" s="290"/>
      <c r="D114" s="167">
        <f>D8+D13+D53</f>
        <v>1619.2000000000003</v>
      </c>
      <c r="E114" s="178">
        <f>E8+E13+E53</f>
        <v>1577.7400000000002</v>
      </c>
      <c r="F114" s="178">
        <f>F8+F13+F53</f>
        <v>41.46</v>
      </c>
      <c r="G114" s="108"/>
      <c r="H114" s="108"/>
      <c r="I114" s="108"/>
      <c r="J114" s="290" t="s">
        <v>71</v>
      </c>
      <c r="K114" s="290"/>
      <c r="L114" s="290"/>
      <c r="M114" s="178">
        <f>M8+M22+M50+M62</f>
        <v>1619.2000000000003</v>
      </c>
      <c r="N114" s="178">
        <f>N8+N22+N50+N62</f>
        <v>1577.7400000000002</v>
      </c>
      <c r="O114" s="178">
        <f>O8+O22+O50+O62</f>
        <v>41.46</v>
      </c>
      <c r="P114" s="108"/>
      <c r="Q114" s="108"/>
      <c r="R114" s="108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2.140625" style="0" customWidth="1"/>
    <col min="2" max="2" width="23.28125" style="0" customWidth="1"/>
    <col min="3" max="3" width="18.57421875" style="0" customWidth="1"/>
    <col min="4" max="4" width="17.8515625" style="0" customWidth="1"/>
    <col min="5" max="5" width="15.8515625" style="0" customWidth="1"/>
  </cols>
  <sheetData>
    <row r="1" spans="1:5" ht="25.5">
      <c r="A1" s="292" t="s">
        <v>605</v>
      </c>
      <c r="B1" s="292"/>
      <c r="C1" s="292"/>
      <c r="D1" s="292"/>
      <c r="E1" s="292"/>
    </row>
    <row r="2" spans="1:5" ht="25.5" customHeight="1">
      <c r="A2" s="293" t="s">
        <v>604</v>
      </c>
      <c r="B2" s="293"/>
      <c r="C2" s="293"/>
      <c r="D2" s="180"/>
      <c r="E2" s="181" t="s">
        <v>345</v>
      </c>
    </row>
    <row r="3" spans="1:5" ht="14.25">
      <c r="A3" s="296" t="s">
        <v>594</v>
      </c>
      <c r="B3" s="296" t="s">
        <v>606</v>
      </c>
      <c r="C3" s="296" t="s">
        <v>607</v>
      </c>
      <c r="D3" s="294" t="s">
        <v>595</v>
      </c>
      <c r="E3" s="294"/>
    </row>
    <row r="4" spans="1:5" ht="28.5" customHeight="1">
      <c r="A4" s="297"/>
      <c r="B4" s="297"/>
      <c r="C4" s="297"/>
      <c r="D4" s="182" t="s">
        <v>596</v>
      </c>
      <c r="E4" s="182" t="s">
        <v>597</v>
      </c>
    </row>
    <row r="5" spans="1:5" ht="24.75" customHeight="1">
      <c r="A5" s="183" t="s">
        <v>76</v>
      </c>
      <c r="B5" s="184">
        <v>10</v>
      </c>
      <c r="C5" s="184">
        <v>10</v>
      </c>
      <c r="D5" s="184">
        <v>0</v>
      </c>
      <c r="E5" s="185">
        <v>0</v>
      </c>
    </row>
    <row r="6" spans="1:5" ht="24.75" customHeight="1">
      <c r="A6" s="186" t="s">
        <v>598</v>
      </c>
      <c r="B6" s="184">
        <v>0</v>
      </c>
      <c r="C6" s="184">
        <v>0</v>
      </c>
      <c r="D6" s="184">
        <v>0</v>
      </c>
      <c r="E6" s="185">
        <v>0</v>
      </c>
    </row>
    <row r="7" spans="1:5" ht="24.75" customHeight="1">
      <c r="A7" s="186" t="s">
        <v>599</v>
      </c>
      <c r="B7" s="184">
        <v>4.6</v>
      </c>
      <c r="C7" s="184">
        <v>4.6</v>
      </c>
      <c r="D7" s="184">
        <v>0</v>
      </c>
      <c r="E7" s="185">
        <v>0</v>
      </c>
    </row>
    <row r="8" spans="1:5" ht="24.75" customHeight="1">
      <c r="A8" s="186" t="s">
        <v>600</v>
      </c>
      <c r="B8" s="184">
        <v>5.4</v>
      </c>
      <c r="C8" s="184">
        <v>5.4</v>
      </c>
      <c r="D8" s="184">
        <v>0</v>
      </c>
      <c r="E8" s="185">
        <v>0</v>
      </c>
    </row>
    <row r="9" spans="1:5" ht="24.75" customHeight="1">
      <c r="A9" s="186" t="s">
        <v>601</v>
      </c>
      <c r="B9" s="184">
        <v>0</v>
      </c>
      <c r="C9" s="184">
        <v>0</v>
      </c>
      <c r="D9" s="184">
        <v>0</v>
      </c>
      <c r="E9" s="185">
        <v>0</v>
      </c>
    </row>
    <row r="10" spans="1:5" ht="24.75" customHeight="1">
      <c r="A10" s="186" t="s">
        <v>602</v>
      </c>
      <c r="B10" s="184">
        <v>5.4</v>
      </c>
      <c r="C10" s="184">
        <v>5.4</v>
      </c>
      <c r="D10" s="184">
        <v>0</v>
      </c>
      <c r="E10" s="185">
        <v>0</v>
      </c>
    </row>
    <row r="11" spans="1:5" ht="118.5" customHeight="1">
      <c r="A11" s="295" t="s">
        <v>603</v>
      </c>
      <c r="B11" s="295"/>
      <c r="C11" s="295"/>
      <c r="D11" s="295"/>
      <c r="E11" s="295"/>
    </row>
    <row r="12" ht="14.25" customHeight="1"/>
  </sheetData>
  <sheetProtection/>
  <mergeCells count="7">
    <mergeCell ref="A1:E1"/>
    <mergeCell ref="A2:C2"/>
    <mergeCell ref="D3:E3"/>
    <mergeCell ref="A11:E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尹春梅</cp:lastModifiedBy>
  <cp:lastPrinted>2021-01-13T07:07:30Z</cp:lastPrinted>
  <dcterms:created xsi:type="dcterms:W3CDTF">2020-01-11T06:24:04Z</dcterms:created>
  <dcterms:modified xsi:type="dcterms:W3CDTF">2022-02-17T03:04:46Z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